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720"/>
  </bookViews>
  <sheets>
    <sheet name="  25,7  " sheetId="1" r:id="rId1"/>
  </sheets>
  <externalReferences>
    <externalReference r:id="rId2"/>
    <externalReference r:id="rId3"/>
    <externalReference r:id="rId4"/>
  </externalReferences>
  <definedNames>
    <definedName name="\p">'[1]01'!#REF!</definedName>
    <definedName name="\s">#N/A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A_impresión_IM">'[1]01'!$A$1:$P$44</definedName>
    <definedName name="_xlnm.Print_Area" localSheetId="0">'  25,7  '!$B$2:$O$30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9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<sst xmlns="http://schemas.openxmlformats.org/spreadsheetml/2006/main" count="32" uniqueCount="21">
  <si>
    <t xml:space="preserve"> </t>
  </si>
  <si>
    <t>Año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</si>
  <si>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</si>
  <si>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</si>
  <si>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</si>
  <si>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</si>
  <si>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</si>
  <si>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</si>
  <si>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</si>
  <si>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</si>
  <si>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</si>
  <si>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</si>
  <si>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</si>
  <si>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</si>
  <si>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Fuente: Banco Central de Reserva del Perú.</t>
  </si>
  <si>
    <t>Promedio</t>
  </si>
  <si>
    <t>Promedio del Período</t>
  </si>
  <si>
    <t>Fin de Período</t>
  </si>
  <si>
    <t xml:space="preserve">       (Soles por US dólar) </t>
  </si>
  <si>
    <t>…</t>
  </si>
  <si>
    <t>25.7 PERÚ: TIPO DE CAMBIO PROMEDIO COMPRA - VENTA MENSUAL DEL MERCADO PARALELO,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</si>
</sst>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_)"/>
    <numFmt numFmtId="166" formatCode="0.000_)"/>
    <numFmt numFmtId="167" formatCode="\ _ * #,##0.000;_ * \-#,##0.000;_ * &quot;-&quot;_ ;_ @_ "/>
  </numFmts>
  <fonts count="10" x14ac:knownFonts="1">
    <font>
      <sz val="10"/>
      <name val="Arial"/>
    </font>
    <font>
      <sz val="10"/>
      <name val="Arial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2" fillId="0" borderId="0"/>
  </cellStyleXfs>
  <cellXfs count="36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49" fontId="4" fillId="0" borderId="0" xfId="2" applyNumberFormat="1" applyFont="1" applyAlignment="1">
      <alignment horizontal="left"/>
    </xf>
    <xf numFmtId="0" fontId="3" fillId="0" borderId="0" xfId="0" applyFont="1" applyAlignment="1">
      <alignment vertical="center"/>
    </xf>
    <xf numFmtId="166" fontId="3" fillId="0" borderId="0" xfId="0" applyNumberFormat="1" applyFont="1"/>
    <xf numFmtId="0" fontId="5" fillId="0" borderId="0" xfId="0" applyFont="1" applyAlignment="1">
      <alignment horizontal="left"/>
    </xf>
    <xf numFmtId="49" fontId="5" fillId="0" borderId="0" xfId="0" applyNumberFormat="1" applyFont="1"/>
    <xf numFmtId="49" fontId="3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164" fontId="7" fillId="0" borderId="1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166" fontId="7" fillId="0" borderId="3" xfId="0" applyNumberFormat="1" applyFont="1" applyBorder="1" applyAlignment="1">
      <alignment horizontal="centerContinuous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center" vertical="center"/>
    </xf>
    <xf numFmtId="49" fontId="7" fillId="0" borderId="0" xfId="2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66" fontId="7" fillId="0" borderId="0" xfId="0" applyNumberFormat="1" applyFont="1"/>
    <xf numFmtId="49" fontId="9" fillId="0" borderId="0" xfId="2" applyNumberFormat="1" applyFont="1" applyAlignment="1">
      <alignment horizontal="left" vertical="top"/>
    </xf>
    <xf numFmtId="166" fontId="7" fillId="0" borderId="1" xfId="0" applyNumberFormat="1" applyFont="1" applyBorder="1" applyAlignment="1">
      <alignment horizontal="centerContinuous"/>
    </xf>
    <xf numFmtId="0" fontId="7" fillId="0" borderId="2" xfId="0" applyFont="1" applyBorder="1" applyAlignment="1">
      <alignment horizontal="left" vertical="center"/>
    </xf>
    <xf numFmtId="167" fontId="7" fillId="0" borderId="0" xfId="0" applyNumberFormat="1" applyFont="1" applyAlignment="1">
      <alignment horizontal="right"/>
    </xf>
    <xf numFmtId="167" fontId="7" fillId="2" borderId="0" xfId="0" applyNumberFormat="1" applyFont="1" applyFill="1" applyAlignment="1">
      <alignment horizontal="right"/>
    </xf>
    <xf numFmtId="167" fontId="7" fillId="0" borderId="0" xfId="0" applyNumberFormat="1" applyFont="1" applyBorder="1"/>
    <xf numFmtId="167" fontId="7" fillId="2" borderId="0" xfId="0" applyNumberFormat="1" applyFont="1" applyFill="1" applyBorder="1"/>
    <xf numFmtId="167" fontId="7" fillId="0" borderId="0" xfId="0" applyNumberFormat="1" applyFont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0" fontId="7" fillId="0" borderId="2" xfId="0" applyNumberFormat="1" applyFont="1" applyBorder="1" applyAlignment="1">
      <alignment horizontal="center"/>
    </xf>
  </cellXfs>
  <cellStyles count="3">
    <cellStyle name="Diseño" xfId="1"/>
    <cellStyle name="Normal" xfId="0" builtinId="0"/>
    <cellStyle name="Normal_IEC22007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  <row r="2">
          <cell r="A2" t="str">
            <v xml:space="preserve">         (Millones de US Dólares)</v>
          </cell>
        </row>
        <row r="4">
          <cell r="A4" t="str">
            <v>Año</v>
          </cell>
          <cell r="H4" t="str">
            <v>Servicio de la Deuda</v>
          </cell>
          <cell r="L4" t="str">
            <v>Tipo de Cambio</v>
          </cell>
          <cell r="O4" t="str">
            <v>Devaluación Promedio</v>
          </cell>
        </row>
        <row r="5">
          <cell r="B5" t="str">
            <v>Expor-</v>
          </cell>
          <cell r="C5" t="str">
            <v>Impor-</v>
          </cell>
          <cell r="D5" t="str">
            <v>Balanza</v>
          </cell>
          <cell r="E5" t="str">
            <v>Balanza</v>
          </cell>
          <cell r="F5" t="str">
            <v>Activos</v>
          </cell>
          <cell r="G5" t="str">
            <v>Deuda</v>
          </cell>
          <cell r="H5" t="str">
            <v>Pública Externa</v>
          </cell>
          <cell r="L5" t="str">
            <v>Oficial Promedio</v>
          </cell>
          <cell r="O5" t="str">
            <v xml:space="preserve"> (%)</v>
          </cell>
        </row>
        <row r="6">
          <cell r="B6" t="str">
            <v>tación</v>
          </cell>
          <cell r="C6" t="str">
            <v>tación</v>
          </cell>
          <cell r="D6" t="str">
            <v>Comer-</v>
          </cell>
          <cell r="E6" t="str">
            <v>de</v>
          </cell>
          <cell r="F6" t="str">
            <v>Externos</v>
          </cell>
          <cell r="G6" t="str">
            <v>Pública</v>
          </cell>
          <cell r="I6" t="str">
            <v>Amor-</v>
          </cell>
          <cell r="J6" t="str">
            <v>Inte-</v>
          </cell>
          <cell r="L6" t="str">
            <v>Promedio</v>
          </cell>
          <cell r="M6" t="str">
            <v>Fin</v>
          </cell>
          <cell r="O6" t="str">
            <v>Promedio</v>
          </cell>
          <cell r="P6" t="str">
            <v>Fin de</v>
          </cell>
        </row>
        <row r="7">
          <cell r="B7" t="str">
            <v>FOB</v>
          </cell>
          <cell r="C7" t="str">
            <v>FOB</v>
          </cell>
          <cell r="D7" t="str">
            <v>cial</v>
          </cell>
          <cell r="E7" t="str">
            <v>Pagos</v>
          </cell>
          <cell r="F7" t="str">
            <v>Netos</v>
          </cell>
          <cell r="G7" t="str">
            <v>Exter-</v>
          </cell>
          <cell r="H7" t="str">
            <v>Total</v>
          </cell>
          <cell r="I7" t="str">
            <v>tiza-</v>
          </cell>
          <cell r="J7" t="str">
            <v>reses</v>
          </cell>
          <cell r="L7" t="str">
            <v>del</v>
          </cell>
          <cell r="M7" t="str">
            <v>de</v>
          </cell>
          <cell r="O7" t="str">
            <v>del</v>
          </cell>
          <cell r="P7" t="str">
            <v>Periodo</v>
          </cell>
        </row>
        <row r="8">
          <cell r="G8" t="str">
            <v>na 1/</v>
          </cell>
          <cell r="I8" t="str">
            <v>ción</v>
          </cell>
          <cell r="L8" t="str">
            <v>Periodo</v>
          </cell>
          <cell r="M8" t="str">
            <v>Periodo</v>
          </cell>
          <cell r="O8" t="str">
            <v>Periodo</v>
          </cell>
          <cell r="P8" t="str">
            <v>2/</v>
          </cell>
        </row>
        <row r="9">
          <cell r="L9" t="str">
            <v>Soles de Oro por US Dólar</v>
          </cell>
        </row>
        <row r="10">
          <cell r="A10" t="str">
            <v>1975</v>
          </cell>
          <cell r="B10">
            <v>1330</v>
          </cell>
          <cell r="C10">
            <v>2427</v>
          </cell>
          <cell r="D10">
            <v>-1097</v>
          </cell>
          <cell r="E10">
            <v>-577</v>
          </cell>
          <cell r="F10">
            <v>116</v>
          </cell>
          <cell r="G10">
            <v>3066</v>
          </cell>
          <cell r="H10">
            <v>474</v>
          </cell>
          <cell r="I10">
            <v>284</v>
          </cell>
          <cell r="J10">
            <v>190</v>
          </cell>
          <cell r="L10">
            <v>40.370833333333337</v>
          </cell>
          <cell r="M10">
            <v>45</v>
          </cell>
          <cell r="O10">
            <v>4.32</v>
          </cell>
          <cell r="P10">
            <v>16.28</v>
          </cell>
        </row>
        <row r="11">
          <cell r="A11" t="str">
            <v>1976</v>
          </cell>
          <cell r="B11">
            <v>1341</v>
          </cell>
          <cell r="C11">
            <v>2016</v>
          </cell>
          <cell r="D11">
            <v>-675</v>
          </cell>
          <cell r="E11">
            <v>-868</v>
          </cell>
          <cell r="F11">
            <v>-751</v>
          </cell>
          <cell r="G11">
            <v>3554</v>
          </cell>
          <cell r="H11">
            <v>485</v>
          </cell>
          <cell r="I11">
            <v>282</v>
          </cell>
          <cell r="J11">
            <v>203</v>
          </cell>
          <cell r="L11">
            <v>55.755833333333335</v>
          </cell>
          <cell r="M11">
            <v>68.709999999999994</v>
          </cell>
          <cell r="O11">
            <v>38.11</v>
          </cell>
          <cell r="P11">
            <v>52.69</v>
          </cell>
        </row>
        <row r="12">
          <cell r="A12" t="str">
            <v>1977</v>
          </cell>
          <cell r="B12">
            <v>1726</v>
          </cell>
          <cell r="C12">
            <v>2148</v>
          </cell>
          <cell r="D12">
            <v>-422</v>
          </cell>
          <cell r="E12">
            <v>-349</v>
          </cell>
          <cell r="F12">
            <v>-1101</v>
          </cell>
          <cell r="G12">
            <v>4311</v>
          </cell>
          <cell r="H12">
            <v>622</v>
          </cell>
          <cell r="I12">
            <v>402</v>
          </cell>
          <cell r="J12">
            <v>220</v>
          </cell>
          <cell r="L12">
            <v>84.227500000000006</v>
          </cell>
          <cell r="M12">
            <v>124.49</v>
          </cell>
          <cell r="O12">
            <v>51.06</v>
          </cell>
          <cell r="P12">
            <v>81.180000000000007</v>
          </cell>
        </row>
        <row r="13">
          <cell r="A13" t="str">
            <v>1978</v>
          </cell>
          <cell r="B13">
            <v>1972</v>
          </cell>
          <cell r="C13">
            <v>1668</v>
          </cell>
          <cell r="D13">
            <v>304</v>
          </cell>
          <cell r="E13">
            <v>76</v>
          </cell>
          <cell r="F13">
            <v>-1025</v>
          </cell>
          <cell r="G13">
            <v>5135</v>
          </cell>
          <cell r="H13">
            <v>929</v>
          </cell>
          <cell r="I13">
            <v>659</v>
          </cell>
          <cell r="J13">
            <v>270</v>
          </cell>
          <cell r="L13">
            <v>156.34</v>
          </cell>
          <cell r="M13">
            <v>193.62</v>
          </cell>
          <cell r="O13">
            <v>85.62</v>
          </cell>
          <cell r="P13">
            <v>55.53</v>
          </cell>
        </row>
        <row r="14">
          <cell r="A14" t="str">
            <v>1979</v>
          </cell>
          <cell r="B14">
            <v>3676</v>
          </cell>
          <cell r="C14">
            <v>1954</v>
          </cell>
          <cell r="D14">
            <v>1722</v>
          </cell>
          <cell r="E14">
            <v>1579</v>
          </cell>
          <cell r="F14">
            <v>554</v>
          </cell>
          <cell r="G14">
            <v>5764</v>
          </cell>
          <cell r="H14">
            <v>1364</v>
          </cell>
          <cell r="I14">
            <v>980</v>
          </cell>
          <cell r="J14">
            <v>384</v>
          </cell>
          <cell r="L14">
            <v>224.72583333333333</v>
          </cell>
          <cell r="M14">
            <v>248.1</v>
          </cell>
          <cell r="O14">
            <v>43.74</v>
          </cell>
          <cell r="P14">
            <v>28.14</v>
          </cell>
        </row>
        <row r="15">
          <cell r="A15" t="str">
            <v>1980</v>
          </cell>
          <cell r="B15">
            <v>3916</v>
          </cell>
          <cell r="C15">
            <v>3090</v>
          </cell>
          <cell r="D15">
            <v>826</v>
          </cell>
          <cell r="E15">
            <v>722</v>
          </cell>
          <cell r="F15">
            <v>1276</v>
          </cell>
          <cell r="G15">
            <v>6043</v>
          </cell>
          <cell r="H15">
            <v>1695</v>
          </cell>
          <cell r="I15">
            <v>1203</v>
          </cell>
          <cell r="J15">
            <v>492</v>
          </cell>
          <cell r="L15">
            <v>288.85333333333335</v>
          </cell>
          <cell r="M15">
            <v>336.97</v>
          </cell>
          <cell r="O15">
            <v>28.54</v>
          </cell>
          <cell r="P15">
            <v>35.82</v>
          </cell>
        </row>
        <row r="16">
          <cell r="A16" t="str">
            <v>1981</v>
          </cell>
          <cell r="B16">
            <v>3249</v>
          </cell>
          <cell r="C16">
            <v>3802</v>
          </cell>
          <cell r="D16">
            <v>-553</v>
          </cell>
          <cell r="E16">
            <v>-504</v>
          </cell>
          <cell r="F16">
            <v>771</v>
          </cell>
          <cell r="G16">
            <v>6127</v>
          </cell>
          <cell r="H16">
            <v>1919</v>
          </cell>
          <cell r="I16">
            <v>1394</v>
          </cell>
          <cell r="J16">
            <v>525</v>
          </cell>
          <cell r="L16">
            <v>422.31666666666666</v>
          </cell>
          <cell r="M16">
            <v>497.65</v>
          </cell>
          <cell r="O16">
            <v>46.2</v>
          </cell>
          <cell r="P16">
            <v>47.68</v>
          </cell>
        </row>
        <row r="17">
          <cell r="A17" t="str">
            <v>1982</v>
          </cell>
          <cell r="B17">
            <v>3293</v>
          </cell>
          <cell r="C17">
            <v>3722</v>
          </cell>
          <cell r="D17">
            <v>-429</v>
          </cell>
          <cell r="E17">
            <v>124</v>
          </cell>
          <cell r="F17">
            <v>896</v>
          </cell>
          <cell r="G17">
            <v>6825</v>
          </cell>
          <cell r="H17">
            <v>1605</v>
          </cell>
          <cell r="I17">
            <v>1054</v>
          </cell>
          <cell r="J17">
            <v>551</v>
          </cell>
          <cell r="L17">
            <v>697.57</v>
          </cell>
          <cell r="M17">
            <v>949.18</v>
          </cell>
          <cell r="O17">
            <v>65.180000000000007</v>
          </cell>
          <cell r="P17">
            <v>90.73</v>
          </cell>
        </row>
        <row r="18">
          <cell r="L18" t="str">
            <v>Intis por US Dólar</v>
          </cell>
        </row>
        <row r="19">
          <cell r="A19" t="str">
            <v xml:space="preserve">1983 </v>
          </cell>
          <cell r="B19">
            <v>3015</v>
          </cell>
          <cell r="C19">
            <v>2722</v>
          </cell>
          <cell r="D19">
            <v>293</v>
          </cell>
          <cell r="E19">
            <v>-40</v>
          </cell>
          <cell r="F19">
            <v>856</v>
          </cell>
          <cell r="G19">
            <v>7800</v>
          </cell>
          <cell r="H19">
            <v>1791</v>
          </cell>
          <cell r="I19">
            <v>1145</v>
          </cell>
          <cell r="J19">
            <v>646</v>
          </cell>
          <cell r="L19">
            <v>1.6285475</v>
          </cell>
          <cell r="M19">
            <v>2.2351999999999999</v>
          </cell>
          <cell r="O19">
            <v>133.46</v>
          </cell>
          <cell r="P19">
            <v>135.49</v>
          </cell>
        </row>
        <row r="20">
          <cell r="A20" t="str">
            <v>1984</v>
          </cell>
          <cell r="B20">
            <v>3147</v>
          </cell>
          <cell r="C20">
            <v>2140</v>
          </cell>
          <cell r="D20">
            <v>1007</v>
          </cell>
          <cell r="E20">
            <v>247</v>
          </cell>
          <cell r="F20">
            <v>1103</v>
          </cell>
          <cell r="G20">
            <v>9079</v>
          </cell>
          <cell r="H20">
            <v>2287</v>
          </cell>
          <cell r="I20">
            <v>1441</v>
          </cell>
          <cell r="J20">
            <v>846</v>
          </cell>
          <cell r="L20">
            <v>3.4669050000000001</v>
          </cell>
          <cell r="M20">
            <v>5.2005299999999997</v>
          </cell>
          <cell r="O20">
            <v>112.88</v>
          </cell>
          <cell r="P20">
            <v>132.66999999999999</v>
          </cell>
        </row>
        <row r="21">
          <cell r="A21" t="str">
            <v>1985</v>
          </cell>
          <cell r="B21">
            <v>3049</v>
          </cell>
          <cell r="C21">
            <v>1830</v>
          </cell>
          <cell r="D21">
            <v>1219</v>
          </cell>
          <cell r="E21">
            <v>-773</v>
          </cell>
          <cell r="F21">
            <v>1383</v>
          </cell>
          <cell r="G21">
            <v>11837</v>
          </cell>
          <cell r="H21">
            <v>1978</v>
          </cell>
          <cell r="I21">
            <v>1227</v>
          </cell>
          <cell r="J21">
            <v>751</v>
          </cell>
          <cell r="L21">
            <v>10.981666666666666</v>
          </cell>
          <cell r="M21">
            <v>13.95</v>
          </cell>
          <cell r="O21">
            <v>216.76</v>
          </cell>
          <cell r="P21">
            <v>168.24</v>
          </cell>
        </row>
        <row r="22">
          <cell r="A22" t="str">
            <v>1986</v>
          </cell>
          <cell r="B22">
            <v>2576</v>
          </cell>
          <cell r="C22">
            <v>2649</v>
          </cell>
          <cell r="D22">
            <v>-73</v>
          </cell>
          <cell r="E22">
            <v>-2365</v>
          </cell>
          <cell r="F22">
            <v>867</v>
          </cell>
          <cell r="G22">
            <v>11927</v>
          </cell>
          <cell r="H22">
            <v>2178</v>
          </cell>
          <cell r="I22">
            <v>1403</v>
          </cell>
          <cell r="J22">
            <v>775</v>
          </cell>
          <cell r="L22">
            <v>13.95</v>
          </cell>
          <cell r="M22">
            <v>13.95</v>
          </cell>
          <cell r="O22">
            <v>27.03</v>
          </cell>
          <cell r="P22">
            <v>0</v>
          </cell>
        </row>
        <row r="23">
          <cell r="A23" t="str">
            <v>1987</v>
          </cell>
          <cell r="B23">
            <v>2715</v>
          </cell>
          <cell r="C23">
            <v>3215</v>
          </cell>
          <cell r="D23">
            <v>-500</v>
          </cell>
          <cell r="E23">
            <v>-1148</v>
          </cell>
          <cell r="F23">
            <v>81</v>
          </cell>
          <cell r="G23">
            <v>15382</v>
          </cell>
          <cell r="H23">
            <v>2551</v>
          </cell>
          <cell r="I23">
            <v>1478</v>
          </cell>
          <cell r="J23">
            <v>1073</v>
          </cell>
          <cell r="L23">
            <v>16.835833333333333</v>
          </cell>
          <cell r="M23">
            <v>28.05</v>
          </cell>
          <cell r="O23">
            <v>20.69</v>
          </cell>
          <cell r="P23">
            <v>101.08</v>
          </cell>
        </row>
        <row r="24">
          <cell r="A24" t="str">
            <v>1988</v>
          </cell>
          <cell r="B24">
            <v>2731</v>
          </cell>
          <cell r="C24">
            <v>2865</v>
          </cell>
          <cell r="D24">
            <v>-134</v>
          </cell>
          <cell r="E24">
            <v>-590</v>
          </cell>
          <cell r="F24">
            <v>-317</v>
          </cell>
          <cell r="G24">
            <v>16270</v>
          </cell>
          <cell r="H24">
            <v>2723</v>
          </cell>
          <cell r="I24">
            <v>1471</v>
          </cell>
          <cell r="J24">
            <v>1252</v>
          </cell>
          <cell r="L24">
            <v>128.83250000000001</v>
          </cell>
          <cell r="M24">
            <v>500</v>
          </cell>
          <cell r="O24">
            <v>665.23</v>
          </cell>
          <cell r="P24">
            <v>1682.53</v>
          </cell>
        </row>
        <row r="25">
          <cell r="A25" t="str">
            <v>1989</v>
          </cell>
          <cell r="B25">
            <v>3533</v>
          </cell>
          <cell r="C25">
            <v>2287</v>
          </cell>
          <cell r="D25">
            <v>1246</v>
          </cell>
          <cell r="E25">
            <v>540</v>
          </cell>
          <cell r="F25">
            <v>546</v>
          </cell>
          <cell r="G25">
            <v>17477</v>
          </cell>
          <cell r="H25">
            <v>2671</v>
          </cell>
          <cell r="I25">
            <v>1207</v>
          </cell>
          <cell r="J25">
            <v>1464</v>
          </cell>
          <cell r="L25">
            <v>2666.1875</v>
          </cell>
          <cell r="M25">
            <v>4963.3500000000004</v>
          </cell>
          <cell r="O25">
            <v>1969.4991558806976</v>
          </cell>
          <cell r="P25">
            <v>892.67</v>
          </cell>
        </row>
        <row r="26">
          <cell r="A26" t="str">
            <v>1990</v>
          </cell>
          <cell r="B26">
            <v>3321</v>
          </cell>
          <cell r="C26">
            <v>2922</v>
          </cell>
          <cell r="D26">
            <v>399</v>
          </cell>
          <cell r="E26">
            <v>176</v>
          </cell>
          <cell r="F26">
            <v>682</v>
          </cell>
          <cell r="G26">
            <v>18934</v>
          </cell>
          <cell r="H26">
            <v>2769</v>
          </cell>
          <cell r="I26">
            <v>1262</v>
          </cell>
          <cell r="J26">
            <v>1507</v>
          </cell>
          <cell r="L26">
            <v>187885.63</v>
          </cell>
          <cell r="M26">
            <v>516922.57</v>
          </cell>
          <cell r="O26">
            <v>6946.97</v>
          </cell>
          <cell r="P26">
            <v>10316.14</v>
          </cell>
        </row>
        <row r="27">
          <cell r="L27" t="str">
            <v>Nuevos Soles por US Dólar</v>
          </cell>
        </row>
        <row r="28">
          <cell r="A28" t="str">
            <v>1991</v>
          </cell>
          <cell r="B28">
            <v>3406</v>
          </cell>
          <cell r="C28">
            <v>3595</v>
          </cell>
          <cell r="D28">
            <v>-189</v>
          </cell>
          <cell r="E28">
            <v>788</v>
          </cell>
          <cell r="F28">
            <v>1933</v>
          </cell>
          <cell r="G28">
            <v>21040</v>
          </cell>
          <cell r="H28">
            <v>2246</v>
          </cell>
          <cell r="I28">
            <v>1035</v>
          </cell>
          <cell r="J28">
            <v>1211</v>
          </cell>
          <cell r="L28">
            <v>0.77249999999999996</v>
          </cell>
          <cell r="M28">
            <v>0.96</v>
          </cell>
          <cell r="O28">
            <v>309.82378482058482</v>
          </cell>
          <cell r="P28">
            <v>85.714467836062951</v>
          </cell>
        </row>
        <row r="29">
          <cell r="A29" t="str">
            <v>1992</v>
          </cell>
          <cell r="B29">
            <v>3661</v>
          </cell>
          <cell r="C29">
            <v>4001</v>
          </cell>
          <cell r="D29">
            <v>-340</v>
          </cell>
          <cell r="E29">
            <v>716</v>
          </cell>
          <cell r="F29">
            <v>2425</v>
          </cell>
          <cell r="G29">
            <v>21513</v>
          </cell>
          <cell r="H29">
            <v>2155</v>
          </cell>
          <cell r="I29">
            <v>777</v>
          </cell>
          <cell r="J29">
            <v>1378</v>
          </cell>
          <cell r="L29">
            <v>1.2466666666666668</v>
          </cell>
          <cell r="M29">
            <v>1.63</v>
          </cell>
          <cell r="O29">
            <v>61.380798274002188</v>
          </cell>
          <cell r="P29">
            <v>69.790000000000006</v>
          </cell>
        </row>
        <row r="30">
          <cell r="A30" t="str">
            <v>1993</v>
          </cell>
          <cell r="B30">
            <v>3384.4611701907302</v>
          </cell>
          <cell r="C30">
            <v>4122.7567989299996</v>
          </cell>
          <cell r="D30">
            <v>-738.29562873926943</v>
          </cell>
          <cell r="E30">
            <v>657</v>
          </cell>
          <cell r="F30">
            <v>2910</v>
          </cell>
          <cell r="G30">
            <v>22170</v>
          </cell>
          <cell r="H30">
            <v>2476</v>
          </cell>
          <cell r="I30">
            <v>1089</v>
          </cell>
          <cell r="J30">
            <v>1387</v>
          </cell>
          <cell r="L30">
            <v>1.9875</v>
          </cell>
          <cell r="M30">
            <v>2.15</v>
          </cell>
          <cell r="O30">
            <v>59.425133689839583</v>
          </cell>
          <cell r="P30">
            <v>31.901840490797554</v>
          </cell>
        </row>
        <row r="31">
          <cell r="A31" t="str">
            <v>1994</v>
          </cell>
          <cell r="B31">
            <v>4424.8430222557699</v>
          </cell>
          <cell r="C31">
            <v>5584.2170472199996</v>
          </cell>
          <cell r="D31">
            <v>-1159.3740249642296</v>
          </cell>
          <cell r="E31">
            <v>2978</v>
          </cell>
          <cell r="F31">
            <v>6025</v>
          </cell>
          <cell r="G31">
            <v>23980</v>
          </cell>
          <cell r="H31">
            <v>2410</v>
          </cell>
          <cell r="I31">
            <v>853</v>
          </cell>
          <cell r="J31">
            <v>1557</v>
          </cell>
          <cell r="L31">
            <v>2.1941666666666664</v>
          </cell>
          <cell r="M31">
            <v>2.1800000000000002</v>
          </cell>
          <cell r="O31">
            <v>10.398322851153011</v>
          </cell>
          <cell r="P31">
            <v>1.3953488372093119</v>
          </cell>
        </row>
        <row r="32">
          <cell r="A32" t="str">
            <v>1995</v>
          </cell>
          <cell r="B32">
            <v>5492.43597977229</v>
          </cell>
          <cell r="C32">
            <v>7749.84357929</v>
          </cell>
          <cell r="D32">
            <v>-2257.40759951771</v>
          </cell>
          <cell r="E32">
            <v>929</v>
          </cell>
          <cell r="F32">
            <v>6788.2602242000003</v>
          </cell>
          <cell r="G32">
            <v>25652</v>
          </cell>
          <cell r="H32">
            <v>2525</v>
          </cell>
          <cell r="I32">
            <v>868</v>
          </cell>
          <cell r="J32">
            <v>1657</v>
          </cell>
          <cell r="L32">
            <v>2.2524999999999999</v>
          </cell>
          <cell r="M32">
            <v>2.31</v>
          </cell>
          <cell r="O32">
            <v>2.6585643752373898</v>
          </cell>
          <cell r="P32">
            <v>5.963302752293572</v>
          </cell>
        </row>
        <row r="33">
          <cell r="A33">
            <v>1996</v>
          </cell>
          <cell r="B33">
            <v>5877.4209766013801</v>
          </cell>
          <cell r="C33">
            <v>7868.52636549</v>
          </cell>
          <cell r="D33">
            <v>-1991.1053888886199</v>
          </cell>
          <cell r="E33">
            <v>1931.9585400000001</v>
          </cell>
          <cell r="F33">
            <v>8956.8477803099995</v>
          </cell>
          <cell r="G33">
            <v>25196</v>
          </cell>
          <cell r="H33">
            <v>2185</v>
          </cell>
          <cell r="I33">
            <v>855</v>
          </cell>
          <cell r="J33">
            <v>1330</v>
          </cell>
          <cell r="L33">
            <v>2.4508333333333336</v>
          </cell>
          <cell r="M33">
            <v>2.6</v>
          </cell>
          <cell r="O33">
            <v>8.8050314465408945</v>
          </cell>
          <cell r="P33">
            <v>12.554112554112564</v>
          </cell>
        </row>
        <row r="34">
          <cell r="A34">
            <v>1997</v>
          </cell>
          <cell r="B34">
            <v>6824.5584814457561</v>
          </cell>
          <cell r="C34">
            <v>8502.9694404540005</v>
          </cell>
          <cell r="D34">
            <v>-1678.4109590082453</v>
          </cell>
          <cell r="E34">
            <v>1733</v>
          </cell>
          <cell r="F34">
            <v>8076.6614689999997</v>
          </cell>
          <cell r="G34">
            <v>18787</v>
          </cell>
          <cell r="H34">
            <v>1992</v>
          </cell>
          <cell r="I34">
            <v>955</v>
          </cell>
          <cell r="J34">
            <v>1037</v>
          </cell>
          <cell r="L34">
            <v>2.66</v>
          </cell>
          <cell r="M34">
            <v>2.7229999999999999</v>
          </cell>
          <cell r="O34">
            <v>8.5345120707242188</v>
          </cell>
          <cell r="P34">
            <v>4.6153846153846274</v>
          </cell>
        </row>
        <row r="35">
          <cell r="A35">
            <v>1998</v>
          </cell>
          <cell r="B35">
            <v>5756.7759352069024</v>
          </cell>
          <cell r="C35">
            <v>8194.1097157229997</v>
          </cell>
          <cell r="D35">
            <v>-2437.3337805160972</v>
          </cell>
          <cell r="E35">
            <v>-1006</v>
          </cell>
          <cell r="F35">
            <v>7229.0119160000004</v>
          </cell>
          <cell r="G35">
            <v>19562</v>
          </cell>
          <cell r="H35">
            <v>1770</v>
          </cell>
          <cell r="I35">
            <v>738</v>
          </cell>
          <cell r="J35">
            <v>1032</v>
          </cell>
          <cell r="L35">
            <v>2.9257499999999994</v>
          </cell>
          <cell r="M35">
            <v>3.15</v>
          </cell>
          <cell r="O35">
            <v>9.9906015037593932</v>
          </cell>
          <cell r="P35">
            <v>15.808823529411754</v>
          </cell>
        </row>
        <row r="36">
          <cell r="A36" t="str">
            <v>1999</v>
          </cell>
          <cell r="B36">
            <v>6087.5251080518901</v>
          </cell>
          <cell r="C36">
            <v>6742.9764985527499</v>
          </cell>
          <cell r="D36">
            <v>-655.45139050086095</v>
          </cell>
          <cell r="E36">
            <v>-775</v>
          </cell>
          <cell r="F36">
            <v>7769.2643488929998</v>
          </cell>
          <cell r="G36">
            <v>19500</v>
          </cell>
          <cell r="H36">
            <v>2022.56</v>
          </cell>
          <cell r="I36">
            <v>969.28899999999999</v>
          </cell>
          <cell r="J36">
            <v>1053.271</v>
          </cell>
          <cell r="L36">
            <v>3.3813645833333337</v>
          </cell>
          <cell r="M36">
            <v>3.508</v>
          </cell>
          <cell r="O36">
            <v>15.572573983878812</v>
          </cell>
          <cell r="P36">
            <v>11.365079365079382</v>
          </cell>
        </row>
        <row r="37">
          <cell r="A37" t="str">
            <v>2000</v>
          </cell>
          <cell r="B37">
            <v>6954.9108240684682</v>
          </cell>
          <cell r="C37">
            <v>7365.9325675374002</v>
          </cell>
          <cell r="D37">
            <v>-411.02174346893139</v>
          </cell>
          <cell r="E37">
            <v>-189.76960600000001</v>
          </cell>
          <cell r="F37">
            <v>7553.3210078669999</v>
          </cell>
          <cell r="G37">
            <v>19204.936999999998</v>
          </cell>
          <cell r="H37">
            <v>2116.386</v>
          </cell>
          <cell r="I37">
            <v>1041.683</v>
          </cell>
          <cell r="J37">
            <v>1074.703</v>
          </cell>
          <cell r="L37">
            <v>3.4881666666666669</v>
          </cell>
          <cell r="M37">
            <v>3.5254500000000002</v>
          </cell>
          <cell r="O37">
            <v>3.1585497718807858</v>
          </cell>
          <cell r="P37">
            <v>0.49743443557584044</v>
          </cell>
        </row>
        <row r="38">
          <cell r="A38" t="str">
            <v>2001</v>
          </cell>
          <cell r="B38">
            <v>7025.7312402477855</v>
          </cell>
          <cell r="C38">
            <v>7221.1882431013801</v>
          </cell>
          <cell r="D38">
            <v>-195.45700285359476</v>
          </cell>
          <cell r="E38">
            <v>448.37617262800001</v>
          </cell>
          <cell r="F38">
            <v>8302.9570512089995</v>
          </cell>
          <cell r="G38">
            <v>18966.661199999995</v>
          </cell>
          <cell r="H38">
            <v>1960.2640000000001</v>
          </cell>
          <cell r="I38">
            <v>885.07</v>
          </cell>
          <cell r="J38">
            <v>1075.194</v>
          </cell>
          <cell r="L38">
            <v>3.5067219543650796</v>
          </cell>
          <cell r="M38">
            <v>3.4435000000000002</v>
          </cell>
          <cell r="O38">
            <v>0.53194957327380621</v>
          </cell>
          <cell r="P38">
            <v>-2.3245259470422184</v>
          </cell>
        </row>
        <row r="39">
          <cell r="A39" t="str">
            <v>2002</v>
          </cell>
          <cell r="B39">
            <v>7722.8651305056937</v>
          </cell>
          <cell r="C39">
            <v>7416.9256655564895</v>
          </cell>
          <cell r="D39">
            <v>305.93946494920829</v>
          </cell>
          <cell r="E39">
            <v>831.92499999999995</v>
          </cell>
          <cell r="F39">
            <v>9657.6198844760002</v>
          </cell>
          <cell r="G39">
            <v>20714.937000000002</v>
          </cell>
          <cell r="H39">
            <v>2854.5720000000001</v>
          </cell>
          <cell r="I39">
            <v>1843.3330000000001</v>
          </cell>
          <cell r="J39">
            <v>1011.239</v>
          </cell>
          <cell r="L39">
            <v>3.5169999999999999</v>
          </cell>
          <cell r="M39">
            <v>3.5140000000000002</v>
          </cell>
          <cell r="O39">
            <v>0.29309553961431334</v>
          </cell>
          <cell r="P39">
            <v>2.0473355597502518</v>
          </cell>
        </row>
        <row r="40">
          <cell r="A40" t="str">
            <v>2003</v>
          </cell>
          <cell r="B40">
            <v>8985.6177410167875</v>
          </cell>
          <cell r="C40">
            <v>8254.5418688535101</v>
          </cell>
          <cell r="D40">
            <v>731.07587216327306</v>
          </cell>
          <cell r="E40">
            <v>478.6311</v>
          </cell>
          <cell r="F40">
            <v>10136</v>
          </cell>
          <cell r="G40">
            <v>22768</v>
          </cell>
          <cell r="H40">
            <v>2320.7249999999999</v>
          </cell>
          <cell r="I40">
            <v>1227.92</v>
          </cell>
          <cell r="J40">
            <v>1092.8050000000001</v>
          </cell>
          <cell r="L40">
            <v>3.4784553661616155</v>
          </cell>
          <cell r="M40">
            <v>3.4624999999999999</v>
          </cell>
          <cell r="O40">
            <v>-1.0959520568207211</v>
          </cell>
          <cell r="P40">
            <v>-1.4655663062037689</v>
          </cell>
        </row>
        <row r="41">
          <cell r="A41" t="str">
            <v>Nota: A partir de 1985 las cifras de las cuentas externas se presentan de acuerdo a la nueva metodología adoptada a nivel internacional.</v>
          </cell>
        </row>
        <row r="42">
          <cell r="A42" t="str">
            <v>1/  De mediano y largo plazo.</v>
          </cell>
        </row>
        <row r="43">
          <cell r="A43" t="str">
            <v>2/ Corresponde a variaciones Diciembre-Diciembre de cada año.</v>
          </cell>
        </row>
        <row r="44">
          <cell r="A44" t="str">
            <v>Fuente: Banco Central de Reserva del Perú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4"/>
  <sheetViews>
    <sheetView showGridLines="0" tabSelected="1" zoomScaleNormal="100" workbookViewId="0"/>
  </sheetViews>
  <sheetFormatPr baseColWidth="10" defaultColWidth="7.7109375" defaultRowHeight="9" x14ac:dyDescent="0.15"/>
  <cols>
    <col min="1" max="1" width="1.7109375" style="2" customWidth="1"/>
    <col min="2" max="2" width="4.7109375" style="8" customWidth="1"/>
    <col min="3" max="3" width="7.7109375" style="2" customWidth="1"/>
    <col min="4" max="15" width="6.140625" style="2" customWidth="1"/>
    <col min="16" max="16" width="4.28515625" style="2" customWidth="1"/>
    <col min="17" max="17" width="6.28515625" style="2" customWidth="1"/>
    <col min="18" max="18" width="7.7109375" style="2"/>
    <col min="19" max="19" width="13.5703125" style="2" bestFit="1" customWidth="1"/>
    <col min="20" max="16384" width="7.7109375" style="2"/>
  </cols>
  <sheetData>
    <row r="1" spans="2:16" ht="9" customHeight="1" x14ac:dyDescent="0.15"/>
    <row r="2" spans="2:16" ht="11.25" customHeight="1" x14ac:dyDescent="0.25">
      <c r="B2" s="26" t="s">
        <v>20</v>
      </c>
      <c r="C2" s="14"/>
      <c r="D2" s="9"/>
      <c r="E2" s="9"/>
      <c r="F2" s="9"/>
      <c r="G2" s="9"/>
      <c r="H2" s="9"/>
      <c r="I2" s="9"/>
      <c r="J2" s="9"/>
      <c r="K2" s="1"/>
      <c r="L2" s="1"/>
      <c r="M2" s="1"/>
      <c r="N2" s="1"/>
      <c r="O2" s="1"/>
      <c r="P2" s="2" t="s">
        <v>0</v>
      </c>
    </row>
    <row r="3" spans="2:16" ht="10.5" customHeight="1" x14ac:dyDescent="0.25">
      <c r="B3" s="23" t="s">
        <v>18</v>
      </c>
      <c r="C3" s="13"/>
    </row>
    <row r="4" spans="2:16" ht="3" customHeight="1" x14ac:dyDescent="0.25">
      <c r="B4" s="3"/>
    </row>
    <row r="5" spans="2:16" ht="16.5" customHeight="1" x14ac:dyDescent="0.25">
      <c r="B5" s="22" t="s">
        <v>1</v>
      </c>
      <c r="C5" s="20" t="s">
        <v>15</v>
      </c>
      <c r="D5" s="21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 t="s">
        <v>7</v>
      </c>
      <c r="J5" s="21" t="s">
        <v>8</v>
      </c>
      <c r="K5" s="21" t="s">
        <v>9</v>
      </c>
      <c r="L5" s="21" t="s">
        <v>10</v>
      </c>
      <c r="M5" s="21" t="s">
        <v>11</v>
      </c>
      <c r="N5" s="21" t="s">
        <v>12</v>
      </c>
      <c r="O5" s="21" t="s">
        <v>13</v>
      </c>
      <c r="P5" s="13"/>
    </row>
    <row r="6" spans="2:16" ht="3" customHeight="1" x14ac:dyDescent="0.25">
      <c r="B6" s="17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3"/>
    </row>
    <row r="7" spans="2:16" s="4" customFormat="1" ht="11.1" customHeight="1" x14ac:dyDescent="0.2">
      <c r="B7" s="18"/>
      <c r="C7" s="10" t="s">
        <v>16</v>
      </c>
      <c r="D7" s="11"/>
      <c r="E7" s="11"/>
      <c r="F7" s="11"/>
      <c r="G7" s="11"/>
      <c r="H7" s="10"/>
      <c r="I7" s="10"/>
      <c r="J7" s="11"/>
      <c r="K7" s="11"/>
      <c r="L7" s="11"/>
      <c r="M7" s="11"/>
      <c r="N7" s="11"/>
      <c r="O7" s="11"/>
      <c r="P7" s="24"/>
    </row>
    <row r="8" spans="2:16" ht="10.5" customHeight="1" x14ac:dyDescent="0.25">
      <c r="B8" s="28">
        <v>2014</v>
      </c>
      <c r="C8" s="31">
        <f>AVERAGE(D8:O8)</f>
        <v>2.8406408414502162</v>
      </c>
      <c r="D8" s="29">
        <v>2.8128143939393944</v>
      </c>
      <c r="E8" s="29">
        <v>2.8177249999999998</v>
      </c>
      <c r="F8" s="29">
        <v>2.8074325396825399</v>
      </c>
      <c r="G8" s="29">
        <v>2.8012749999999995</v>
      </c>
      <c r="H8" s="29">
        <v>2.7926309523809523</v>
      </c>
      <c r="I8" s="29">
        <v>2.7899682539682535</v>
      </c>
      <c r="J8" s="29">
        <v>2.7891944444444441</v>
      </c>
      <c r="K8" s="29">
        <v>2.8110079365079361</v>
      </c>
      <c r="L8" s="29">
        <v>2.8617234848484845</v>
      </c>
      <c r="M8" s="29">
        <v>2.9108825757575763</v>
      </c>
      <c r="N8" s="29">
        <v>2.9317458333333333</v>
      </c>
      <c r="O8" s="29">
        <v>2.9612896825396824</v>
      </c>
      <c r="P8" s="13"/>
    </row>
    <row r="9" spans="2:16" ht="10.5" customHeight="1" x14ac:dyDescent="0.25">
      <c r="B9" s="28">
        <v>2015</v>
      </c>
      <c r="C9" s="31">
        <f t="shared" ref="C9:C14" si="0">AVERAGE(D9:O9)</f>
        <v>3.1886928315897065</v>
      </c>
      <c r="D9" s="29">
        <v>3.0129375000000005</v>
      </c>
      <c r="E9" s="29">
        <v>3.0847499999999997</v>
      </c>
      <c r="F9" s="29">
        <v>3.0992810606060601</v>
      </c>
      <c r="G9" s="29">
        <v>3.1261833333333335</v>
      </c>
      <c r="H9" s="29">
        <v>3.1531875000000005</v>
      </c>
      <c r="I9" s="29">
        <v>3.1627063492063496</v>
      </c>
      <c r="J9" s="29">
        <v>3.1848083333333332</v>
      </c>
      <c r="K9" s="29">
        <v>3.2525103174603176</v>
      </c>
      <c r="L9" s="29">
        <v>3.2229545454545452</v>
      </c>
      <c r="M9" s="29">
        <v>3.2452291666666668</v>
      </c>
      <c r="N9" s="29">
        <v>3.3375515873015869</v>
      </c>
      <c r="O9" s="29">
        <v>3.3822142857142854</v>
      </c>
      <c r="P9" s="13"/>
    </row>
    <row r="10" spans="2:16" ht="10.5" customHeight="1" x14ac:dyDescent="0.25">
      <c r="B10" s="28">
        <v>2016</v>
      </c>
      <c r="C10" s="31">
        <f t="shared" si="0"/>
        <v>3.3756475074206977</v>
      </c>
      <c r="D10" s="29">
        <v>3.4444958333333338</v>
      </c>
      <c r="E10" s="29">
        <v>3.5075238095238097</v>
      </c>
      <c r="F10" s="29">
        <v>3.4138055555555562</v>
      </c>
      <c r="G10" s="29">
        <v>3.3041031746031746</v>
      </c>
      <c r="H10" s="29">
        <v>3.3252272727272727</v>
      </c>
      <c r="I10" s="29">
        <v>3.3215079365079365</v>
      </c>
      <c r="J10" s="29">
        <v>3.2940438596491228</v>
      </c>
      <c r="K10" s="29">
        <v>3.33</v>
      </c>
      <c r="L10" s="29">
        <v>3.3815265151515153</v>
      </c>
      <c r="M10" s="29">
        <v>3.3880158730158731</v>
      </c>
      <c r="N10" s="29">
        <v>3.397837719298245</v>
      </c>
      <c r="O10" s="29">
        <v>3.399682539682539</v>
      </c>
      <c r="P10" s="13"/>
    </row>
    <row r="11" spans="2:16" ht="10.5" customHeight="1" x14ac:dyDescent="0.25">
      <c r="B11" s="28">
        <v>2017</v>
      </c>
      <c r="C11" s="31">
        <f t="shared" si="0"/>
        <v>3.2620392845975474</v>
      </c>
      <c r="D11" s="29">
        <v>3.3503636363636402</v>
      </c>
      <c r="E11" s="29">
        <v>3.2610375</v>
      </c>
      <c r="F11" s="29">
        <v>3.2620362318840588</v>
      </c>
      <c r="G11" s="29">
        <v>3.2449074074074074</v>
      </c>
      <c r="H11" s="29">
        <v>3.2681363636363638</v>
      </c>
      <c r="I11" s="29">
        <v>3.2712624999999997</v>
      </c>
      <c r="J11" s="29">
        <v>3.2519605263157896</v>
      </c>
      <c r="K11" s="29">
        <v>3.2443901515151516</v>
      </c>
      <c r="L11" s="29">
        <v>3.2460992063492062</v>
      </c>
      <c r="M11" s="29">
        <v>3.253181818181818</v>
      </c>
      <c r="N11" s="29">
        <v>3.2433373015873022</v>
      </c>
      <c r="O11" s="29">
        <v>3.24775877192983</v>
      </c>
      <c r="P11" s="13"/>
    </row>
    <row r="12" spans="2:16" ht="10.5" customHeight="1" x14ac:dyDescent="0.25">
      <c r="B12" s="28">
        <v>2018</v>
      </c>
      <c r="C12" s="31">
        <f t="shared" si="0"/>
        <v>3.2886242231209337</v>
      </c>
      <c r="D12" s="29">
        <v>3.2247170634920637</v>
      </c>
      <c r="E12" s="29">
        <v>3.2429375</v>
      </c>
      <c r="F12" s="29">
        <v>3.2547374999999996</v>
      </c>
      <c r="G12" s="29">
        <v>3.2337208333333338</v>
      </c>
      <c r="H12" s="29">
        <v>3.2705037878787881</v>
      </c>
      <c r="I12" s="29">
        <v>3.2718208333333338</v>
      </c>
      <c r="J12" s="29">
        <v>3.2799484126984129</v>
      </c>
      <c r="K12" s="29">
        <v>3.2908496031746033</v>
      </c>
      <c r="L12" s="29">
        <v>3.3145583333333333</v>
      </c>
      <c r="M12" s="29">
        <v>3.3327007575757572</v>
      </c>
      <c r="N12" s="29">
        <v>3.3793249999999997</v>
      </c>
      <c r="O12" s="29">
        <v>3.3676710526315787</v>
      </c>
      <c r="P12" s="13"/>
    </row>
    <row r="13" spans="2:16" ht="10.5" customHeight="1" x14ac:dyDescent="0.25">
      <c r="B13" s="28">
        <v>2019</v>
      </c>
      <c r="C13" s="31">
        <f t="shared" si="0"/>
        <v>3.3398310621091869</v>
      </c>
      <c r="D13" s="29">
        <v>3.3507083333333298</v>
      </c>
      <c r="E13" s="29">
        <v>3.3249124999999999</v>
      </c>
      <c r="F13" s="29">
        <v>3.3051547619047601</v>
      </c>
      <c r="G13" s="29">
        <v>3.30530833333333</v>
      </c>
      <c r="H13" s="29">
        <v>3.3293181818181798</v>
      </c>
      <c r="I13" s="29">
        <v>3.3315833333333336</v>
      </c>
      <c r="J13" s="29">
        <v>3.2960317460317459</v>
      </c>
      <c r="K13" s="29">
        <v>3.3733541666666671</v>
      </c>
      <c r="L13" s="29">
        <v>3.3615158730158727</v>
      </c>
      <c r="M13" s="29">
        <v>3.3642936507936509</v>
      </c>
      <c r="N13" s="29">
        <v>3.3715458333333332</v>
      </c>
      <c r="O13" s="29">
        <v>3.3642460317460321</v>
      </c>
      <c r="P13" s="13"/>
    </row>
    <row r="14" spans="2:16" ht="10.5" customHeight="1" x14ac:dyDescent="0.25">
      <c r="B14" s="28">
        <v>2020</v>
      </c>
      <c r="C14" s="32">
        <f t="shared" si="0"/>
        <v>3.525201707551707</v>
      </c>
      <c r="D14" s="30">
        <v>3.3316515151515151</v>
      </c>
      <c r="E14" s="30">
        <v>3.3858166666666669</v>
      </c>
      <c r="F14" s="30" t="s">
        <v>19</v>
      </c>
      <c r="G14" s="30" t="s">
        <v>19</v>
      </c>
      <c r="H14" s="30" t="s">
        <v>19</v>
      </c>
      <c r="I14" s="30" t="s">
        <v>19</v>
      </c>
      <c r="J14" s="30" t="s">
        <v>19</v>
      </c>
      <c r="K14" s="30" t="s">
        <v>19</v>
      </c>
      <c r="L14" s="30">
        <v>3.6023333333333332</v>
      </c>
      <c r="M14" s="30">
        <v>3.6042083333333332</v>
      </c>
      <c r="N14" s="30">
        <v>3.6157559523809524</v>
      </c>
      <c r="O14" s="30">
        <v>3.6114444444444449</v>
      </c>
      <c r="P14" s="13"/>
    </row>
    <row r="15" spans="2:16" ht="10.5" customHeight="1" x14ac:dyDescent="0.25">
      <c r="B15" s="28">
        <v>2021</v>
      </c>
      <c r="C15" s="32">
        <v>3.8903739161598003</v>
      </c>
      <c r="D15" s="30">
        <v>3.6350125000000002</v>
      </c>
      <c r="E15" s="30">
        <v>3.6505749999999999</v>
      </c>
      <c r="F15" s="30">
        <v>3.7127355072463764</v>
      </c>
      <c r="G15" s="30">
        <v>3.7105833333333336</v>
      </c>
      <c r="H15" s="30">
        <v>3.7857468253968261</v>
      </c>
      <c r="I15" s="30">
        <v>3.9199738095238095</v>
      </c>
      <c r="J15" s="30">
        <v>3.9524416666666671</v>
      </c>
      <c r="K15" s="30">
        <v>4.0986230158730166</v>
      </c>
      <c r="L15" s="30">
        <v>4.1183901515151522</v>
      </c>
      <c r="M15" s="30">
        <v>4.0256228070175446</v>
      </c>
      <c r="N15" s="30">
        <v>4.0274206349206345</v>
      </c>
      <c r="O15" s="30">
        <v>4.0473617424242434</v>
      </c>
      <c r="P15" s="13"/>
    </row>
    <row r="16" spans="2:16" ht="10.5" customHeight="1" x14ac:dyDescent="0.25">
      <c r="B16" s="28">
        <v>2022</v>
      </c>
      <c r="C16" s="32">
        <v>3.8404987014605876</v>
      </c>
      <c r="D16" s="30">
        <v>3.9010805555555557</v>
      </c>
      <c r="E16" s="30">
        <v>3.8020708333333331</v>
      </c>
      <c r="F16" s="30">
        <v>3.744442028985508</v>
      </c>
      <c r="G16" s="30">
        <v>3.7446906862745095</v>
      </c>
      <c r="H16" s="30">
        <v>3.7652045454545457</v>
      </c>
      <c r="I16" s="30">
        <v>3.7446912499999998</v>
      </c>
      <c r="J16" s="30">
        <v>3.8993464912280702</v>
      </c>
      <c r="K16" s="30">
        <v>3.8834924242424238</v>
      </c>
      <c r="L16" s="30">
        <v>3.8991931818181818</v>
      </c>
      <c r="M16" s="30">
        <v>3.9809375000000005</v>
      </c>
      <c r="N16" s="30">
        <v>3.8882099206349205</v>
      </c>
      <c r="O16" s="30">
        <v>3.8326250000000002</v>
      </c>
      <c r="P16" s="13"/>
    </row>
    <row r="17" spans="2:21" ht="10.5" customHeight="1" x14ac:dyDescent="0.25">
      <c r="B17" s="28">
        <v>2023</v>
      </c>
      <c r="C17" s="32"/>
      <c r="D17" s="30">
        <v>3.83357142857143</v>
      </c>
      <c r="E17" s="30">
        <v>3.8431995833333299</v>
      </c>
      <c r="F17" s="30">
        <v>3.7838862318840598</v>
      </c>
      <c r="G17" s="30">
        <v>3.7637861111111102</v>
      </c>
      <c r="H17" s="30">
        <v>3.6889636363636402</v>
      </c>
      <c r="I17" s="30">
        <v>3.6495293650793701</v>
      </c>
      <c r="J17" s="30"/>
      <c r="K17" s="30"/>
      <c r="L17" s="30"/>
      <c r="M17" s="30"/>
      <c r="N17" s="30"/>
      <c r="O17" s="30"/>
      <c r="P17" s="13"/>
    </row>
    <row r="18" spans="2:21" s="4" customFormat="1" ht="11.25" customHeight="1" x14ac:dyDescent="0.2">
      <c r="B18" s="18"/>
      <c r="C18" s="10" t="s">
        <v>17</v>
      </c>
      <c r="D18" s="11"/>
      <c r="E18" s="11"/>
      <c r="F18" s="11"/>
      <c r="G18" s="11"/>
      <c r="H18" s="10"/>
      <c r="I18" s="10"/>
      <c r="J18" s="11"/>
      <c r="K18" s="11"/>
      <c r="L18" s="11"/>
      <c r="M18" s="11"/>
      <c r="N18" s="11"/>
      <c r="O18" s="11"/>
      <c r="P18" s="24"/>
    </row>
    <row r="19" spans="2:21" ht="10.5" customHeight="1" x14ac:dyDescent="0.25">
      <c r="B19" s="35">
        <v>2014</v>
      </c>
      <c r="C19" s="33">
        <f t="shared" ref="C19:C25" si="1">AVERAGE(D19:O19)</f>
        <v>2.8479583333333331</v>
      </c>
      <c r="D19" s="29">
        <v>2.8243333333333331</v>
      </c>
      <c r="E19" s="29">
        <v>2.8064999999999998</v>
      </c>
      <c r="F19" s="29">
        <v>2.8128333333333337</v>
      </c>
      <c r="G19" s="29">
        <v>2.8008333333333337</v>
      </c>
      <c r="H19" s="29">
        <v>2.7793333333333332</v>
      </c>
      <c r="I19" s="29">
        <v>2.7937499999999997</v>
      </c>
      <c r="J19" s="29">
        <v>2.7919999999999998</v>
      </c>
      <c r="K19" s="29">
        <v>2.8360000000000003</v>
      </c>
      <c r="L19" s="29">
        <v>2.8999166666666665</v>
      </c>
      <c r="M19" s="29">
        <v>2.9238333333333335</v>
      </c>
      <c r="N19" s="29">
        <v>2.9191666666666665</v>
      </c>
      <c r="O19" s="29">
        <v>2.9870000000000001</v>
      </c>
      <c r="P19" s="25"/>
      <c r="Q19" s="5"/>
    </row>
    <row r="20" spans="2:21" ht="10.5" customHeight="1" x14ac:dyDescent="0.25">
      <c r="B20" s="35">
        <v>2015</v>
      </c>
      <c r="C20" s="33">
        <f t="shared" si="1"/>
        <v>3.2056458333333335</v>
      </c>
      <c r="D20" s="29">
        <v>3.0556666666666663</v>
      </c>
      <c r="E20" s="29">
        <v>3.0958333333333332</v>
      </c>
      <c r="F20" s="29">
        <v>3.0945</v>
      </c>
      <c r="G20" s="29">
        <v>3.1330833333333334</v>
      </c>
      <c r="H20" s="29">
        <v>3.1604999999999999</v>
      </c>
      <c r="I20" s="29">
        <v>3.1749999999999998</v>
      </c>
      <c r="J20" s="29">
        <v>3.1930000000000005</v>
      </c>
      <c r="K20" s="29">
        <v>3.2609999999999997</v>
      </c>
      <c r="L20" s="29">
        <v>3.2253333333333334</v>
      </c>
      <c r="M20" s="29">
        <v>3.2889999999999997</v>
      </c>
      <c r="N20" s="29">
        <v>3.3795000000000002</v>
      </c>
      <c r="O20" s="29">
        <v>3.4053333333333331</v>
      </c>
      <c r="P20" s="25"/>
      <c r="Q20" s="5"/>
    </row>
    <row r="21" spans="2:21" ht="10.5" customHeight="1" x14ac:dyDescent="0.25">
      <c r="B21" s="35">
        <v>2016</v>
      </c>
      <c r="C21" s="33">
        <f t="shared" si="1"/>
        <v>3.378229166666666</v>
      </c>
      <c r="D21" s="29">
        <v>3.4775</v>
      </c>
      <c r="E21" s="29">
        <v>3.5265000000000004</v>
      </c>
      <c r="F21" s="29">
        <v>3.3505000000000003</v>
      </c>
      <c r="G21" s="29">
        <v>3.2754166666666666</v>
      </c>
      <c r="H21" s="29">
        <v>3.3610000000000002</v>
      </c>
      <c r="I21" s="29">
        <v>3.3029999999999999</v>
      </c>
      <c r="J21" s="29">
        <v>3.3268333333333331</v>
      </c>
      <c r="K21" s="29">
        <v>3.3759999999999994</v>
      </c>
      <c r="L21" s="29">
        <v>3.3856666666666664</v>
      </c>
      <c r="M21" s="29">
        <v>3.3673333333333337</v>
      </c>
      <c r="N21" s="29">
        <v>3.4125833333333335</v>
      </c>
      <c r="O21" s="29">
        <v>3.3764166666666666</v>
      </c>
      <c r="P21" s="25"/>
      <c r="Q21" s="5"/>
    </row>
    <row r="22" spans="2:21" ht="10.5" customHeight="1" x14ac:dyDescent="0.25">
      <c r="B22" s="35">
        <v>2017</v>
      </c>
      <c r="C22" s="33">
        <f t="shared" si="1"/>
        <v>3.2549444444444444</v>
      </c>
      <c r="D22" s="29">
        <v>3.2904999999999998</v>
      </c>
      <c r="E22" s="29">
        <v>3.2477499999999999</v>
      </c>
      <c r="F22" s="29">
        <v>3.2486666666666668</v>
      </c>
      <c r="G22" s="29">
        <v>3.2454999999999998</v>
      </c>
      <c r="H22" s="29">
        <v>3.2725</v>
      </c>
      <c r="I22" s="29">
        <v>3.2563333333333331</v>
      </c>
      <c r="J22" s="29">
        <v>3.2482500000000005</v>
      </c>
      <c r="K22" s="29">
        <v>3.2390000000000003</v>
      </c>
      <c r="L22" s="29">
        <v>3.2665833333333332</v>
      </c>
      <c r="M22" s="29">
        <v>3.2439999999999998</v>
      </c>
      <c r="N22" s="29">
        <v>3.2382500000000007</v>
      </c>
      <c r="O22" s="29">
        <v>3.262</v>
      </c>
      <c r="P22" s="25"/>
      <c r="Q22" s="5"/>
    </row>
    <row r="23" spans="2:21" ht="10.5" customHeight="1" x14ac:dyDescent="0.25">
      <c r="B23" s="35">
        <v>2018</v>
      </c>
      <c r="C23" s="33">
        <f t="shared" si="1"/>
        <v>3.2901527777777777</v>
      </c>
      <c r="D23" s="29">
        <v>3.2194166666666666</v>
      </c>
      <c r="E23" s="29">
        <v>3.2500833333333334</v>
      </c>
      <c r="F23" s="29">
        <v>3.2323333333333331</v>
      </c>
      <c r="G23" s="29">
        <v>3.2391666666666667</v>
      </c>
      <c r="H23" s="29">
        <v>3.2750833333333333</v>
      </c>
      <c r="I23" s="29">
        <v>3.2735833333333337</v>
      </c>
      <c r="J23" s="29">
        <v>3.2773333333333334</v>
      </c>
      <c r="K23" s="29">
        <v>3.2979166666666666</v>
      </c>
      <c r="L23" s="29">
        <v>3.3045</v>
      </c>
      <c r="M23" s="29">
        <v>3.3581666666666665</v>
      </c>
      <c r="N23" s="29">
        <v>3.3852499999999992</v>
      </c>
      <c r="O23" s="29">
        <v>3.3690000000000002</v>
      </c>
      <c r="P23" s="25"/>
      <c r="Q23" s="5"/>
    </row>
    <row r="24" spans="2:21" ht="10.5" customHeight="1" x14ac:dyDescent="0.25">
      <c r="B24" s="35">
        <v>2019</v>
      </c>
      <c r="C24" s="33">
        <f t="shared" si="1"/>
        <v>3.3380416666666659</v>
      </c>
      <c r="D24" s="29">
        <v>3.34033333333333</v>
      </c>
      <c r="E24" s="29">
        <v>3.306</v>
      </c>
      <c r="F24" s="29">
        <v>3.306</v>
      </c>
      <c r="G24" s="29">
        <v>3.3048333333333302</v>
      </c>
      <c r="H24" s="29">
        <v>3.3642500000000002</v>
      </c>
      <c r="I24" s="29">
        <v>3.2963333333333336</v>
      </c>
      <c r="J24" s="29">
        <v>3.3105833333333337</v>
      </c>
      <c r="K24" s="29">
        <v>3.3864999999999998</v>
      </c>
      <c r="L24" s="29">
        <v>3.3721666666666668</v>
      </c>
      <c r="M24" s="29">
        <v>3.3456666666666668</v>
      </c>
      <c r="N24" s="29">
        <v>3.3961666666666668</v>
      </c>
      <c r="O24" s="29">
        <v>3.3276666666666666</v>
      </c>
      <c r="P24" s="25"/>
      <c r="Q24" s="5"/>
    </row>
    <row r="25" spans="2:21" ht="10.5" customHeight="1" x14ac:dyDescent="0.25">
      <c r="B25" s="35">
        <v>2020</v>
      </c>
      <c r="C25" s="34">
        <f t="shared" si="1"/>
        <v>3.5439305555555554</v>
      </c>
      <c r="D25" s="30">
        <v>3.3595833333333331</v>
      </c>
      <c r="E25" s="30">
        <v>3.4379999999999997</v>
      </c>
      <c r="F25" s="30" t="s">
        <v>19</v>
      </c>
      <c r="G25" s="30" t="s">
        <v>19</v>
      </c>
      <c r="H25" s="30" t="s">
        <v>19</v>
      </c>
      <c r="I25" s="30" t="s">
        <v>19</v>
      </c>
      <c r="J25" s="30" t="s">
        <v>19</v>
      </c>
      <c r="K25" s="30" t="s">
        <v>19</v>
      </c>
      <c r="L25" s="30">
        <v>3.6023333333333332</v>
      </c>
      <c r="M25" s="30">
        <v>3.6196666666666664</v>
      </c>
      <c r="N25" s="30">
        <v>3.6179999999999999</v>
      </c>
      <c r="O25" s="30">
        <v>3.6260000000000003</v>
      </c>
      <c r="P25" s="25"/>
      <c r="Q25" s="5"/>
    </row>
    <row r="26" spans="2:21" ht="10.5" customHeight="1" x14ac:dyDescent="0.25">
      <c r="B26" s="35">
        <v>2021</v>
      </c>
      <c r="C26" s="34">
        <v>3.9119895833333338</v>
      </c>
      <c r="D26" s="30">
        <v>3.6470833333333332</v>
      </c>
      <c r="E26" s="30">
        <v>3.6566666666666663</v>
      </c>
      <c r="F26" s="30">
        <v>3.7606666666666664</v>
      </c>
      <c r="G26" s="30">
        <v>3.8009166666666667</v>
      </c>
      <c r="H26" s="30">
        <v>3.8337500000000002</v>
      </c>
      <c r="I26" s="30">
        <v>3.9206666666666665</v>
      </c>
      <c r="J26" s="30">
        <v>4.0406666666666666</v>
      </c>
      <c r="K26" s="30">
        <v>4.0990833333333336</v>
      </c>
      <c r="L26" s="30">
        <v>4.1426666666666669</v>
      </c>
      <c r="M26" s="30">
        <v>3.9845000000000006</v>
      </c>
      <c r="N26" s="30">
        <v>4.0633333333333326</v>
      </c>
      <c r="O26" s="30">
        <v>3.9938750000000001</v>
      </c>
      <c r="P26" s="25"/>
      <c r="Q26" s="5"/>
    </row>
    <row r="27" spans="2:21" ht="10.5" customHeight="1" x14ac:dyDescent="0.25">
      <c r="B27" s="35">
        <v>2022</v>
      </c>
      <c r="C27" s="34">
        <v>3.8413194444444438</v>
      </c>
      <c r="D27" s="30">
        <v>3.8519166666666669</v>
      </c>
      <c r="E27" s="30">
        <v>3.766916666666666</v>
      </c>
      <c r="F27" s="30">
        <v>3.7084166666666665</v>
      </c>
      <c r="G27" s="30">
        <v>3.835666666666667</v>
      </c>
      <c r="H27" s="30">
        <v>3.7055833333333332</v>
      </c>
      <c r="I27" s="30">
        <v>3.8113333333333328</v>
      </c>
      <c r="J27" s="30">
        <v>3.9204166666666662</v>
      </c>
      <c r="K27" s="30">
        <v>3.8537500000000002</v>
      </c>
      <c r="L27" s="30">
        <v>3.9773333333333341</v>
      </c>
      <c r="M27" s="30">
        <v>3.9894166666666666</v>
      </c>
      <c r="N27" s="30">
        <v>3.8576666666666668</v>
      </c>
      <c r="O27" s="30">
        <v>3.8174166666666669</v>
      </c>
      <c r="P27" s="25"/>
      <c r="Q27" s="5"/>
    </row>
    <row r="28" spans="2:21" ht="10.5" customHeight="1" x14ac:dyDescent="0.25">
      <c r="B28" s="35">
        <v>2023</v>
      </c>
      <c r="C28" s="34"/>
      <c r="D28" s="30">
        <v>3.8427500000000001</v>
      </c>
      <c r="E28" s="30">
        <v>3.8085</v>
      </c>
      <c r="F28" s="30">
        <v>3.7635833333333299</v>
      </c>
      <c r="G28" s="30">
        <v>3.7215833333333301</v>
      </c>
      <c r="H28" s="30">
        <v>3.6784166666666702</v>
      </c>
      <c r="I28" s="30">
        <v>3.6270833333333301</v>
      </c>
      <c r="J28" s="30"/>
      <c r="K28" s="30"/>
      <c r="L28" s="30"/>
      <c r="M28" s="30"/>
      <c r="N28" s="30"/>
      <c r="O28" s="30"/>
      <c r="P28" s="25"/>
      <c r="Q28" s="5"/>
    </row>
    <row r="29" spans="2:21" ht="3" customHeight="1" x14ac:dyDescent="0.25">
      <c r="B29" s="19"/>
      <c r="C29" s="27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5"/>
      <c r="Q29" s="5"/>
    </row>
    <row r="30" spans="2:21" ht="10.5" customHeight="1" x14ac:dyDescent="0.15">
      <c r="B30" s="6" t="s">
        <v>14</v>
      </c>
    </row>
    <row r="31" spans="2:21" ht="11.1" customHeight="1" x14ac:dyDescent="0.15">
      <c r="B31" s="7"/>
    </row>
    <row r="32" spans="2:21" ht="11.1" customHeight="1" x14ac:dyDescent="0.2">
      <c r="R32" s="9"/>
      <c r="S32" s="9"/>
      <c r="T32" s="9"/>
      <c r="U32" s="9"/>
    </row>
    <row r="34" ht="8.25" customHeight="1" x14ac:dyDescent="0.15"/>
  </sheetData>
  <phoneticPr fontId="0" type="noConversion"/>
  <printOptions horizontalCentered="1"/>
  <pageMargins left="0.78740157480314965" right="0.59055118110236227" top="6.1023622047244102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25,7  </vt:lpstr>
      <vt:lpstr>'  25,7 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LUIS CANO</cp:lastModifiedBy>
  <cp:lastPrinted>2014-09-24T01:38:45Z</cp:lastPrinted>
  <dcterms:created xsi:type="dcterms:W3CDTF">2008-06-27T16:51:03Z</dcterms:created>
  <dcterms:modified xsi:type="dcterms:W3CDTF">2024-02-06T01:50:19Z</dcterms:modified>
</cp:coreProperties>
</file>