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  25.1  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  25.1  '!$B$2:$R$42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R27" i="1"/>
  <c r="Q27" i="1"/>
  <c r="R34" i="1"/>
  <c r="R33" i="1"/>
  <c r="R32" i="1"/>
  <c r="R31" i="1"/>
  <c r="R30" i="1"/>
  <c r="R29" i="1"/>
  <c r="Q29" i="1"/>
  <c r="Q35" i="1"/>
  <c r="R35" i="1"/>
  <c r="R12" i="1"/>
  <c r="Q12" i="1"/>
  <c r="R11" i="1"/>
  <c r="Q11" i="1"/>
</calcChain>
</file>

<file path=xl/sharedStrings.xml><?xml version="1.0" encoding="utf-8"?>
<sst xmlns="http://schemas.openxmlformats.org/spreadsheetml/2006/main" count="49" uniqueCount="43">
  <si>
    <t>Año</t>
  </si>
  <si>
    <t>Servicio de la Deuda</t>
  </si>
  <si>
    <t>Tipo de Cambio</t>
  </si>
  <si>
    <t>Devaluación Promedio</t>
  </si>
  <si>
    <t>Balanza</t>
  </si>
  <si>
    <t>Activos</t>
  </si>
  <si>
    <t>Pública Externa</t>
  </si>
  <si>
    <t>Oficial Promedio</t>
  </si>
  <si>
    <t xml:space="preserve"> (%)</t>
  </si>
  <si>
    <t>de</t>
  </si>
  <si>
    <t>Externos</t>
  </si>
  <si>
    <t>Promedio</t>
  </si>
  <si>
    <t>Fin de</t>
  </si>
  <si>
    <t>FOB</t>
  </si>
  <si>
    <t>Pagos</t>
  </si>
  <si>
    <t>Total</t>
  </si>
  <si>
    <t>Periodo</t>
  </si>
  <si>
    <t>2/ Corresponde a variaciones diciembre-diciembre de cada año.</t>
  </si>
  <si>
    <t>Fuente: Banco Central de Reserva del Perú (BCRP).</t>
  </si>
  <si>
    <r>
      <t>Nota:</t>
    </r>
    <r>
      <rPr>
        <sz val="8"/>
        <rFont val="Arial Narrow"/>
        <family val="2"/>
      </rPr>
      <t xml:space="preserve"> Desde 1985 las cifras de las cuentas externas se presentan de acuerdo a la nueva metodología adoptada a nivel internacional.</t>
    </r>
  </si>
  <si>
    <t>Intereses</t>
  </si>
  <si>
    <t>del Periodo</t>
  </si>
  <si>
    <t>Periodo  2/</t>
  </si>
  <si>
    <t xml:space="preserve"> 1/</t>
  </si>
  <si>
    <t>Comercial</t>
  </si>
  <si>
    <t xml:space="preserve">            Superintendencia de Banca, Seguros y AFP.</t>
  </si>
  <si>
    <t>3/  A partir del 15-12-2015, según Ley 30381 se establece el cambio de denominación de la unidad monetaria del Perú de Nuevo Sol a Sol..</t>
  </si>
  <si>
    <t>Impor-</t>
  </si>
  <si>
    <t>tación</t>
  </si>
  <si>
    <t>Amorti-</t>
  </si>
  <si>
    <t>zación</t>
  </si>
  <si>
    <t>Expor-</t>
  </si>
  <si>
    <t>Millones de US dólares</t>
  </si>
  <si>
    <t>Netos de</t>
  </si>
  <si>
    <t>Corto Plazo</t>
  </si>
  <si>
    <t>Nuevos soles por US dólar</t>
  </si>
  <si>
    <t xml:space="preserve">         Soles por US dólar 3/</t>
  </si>
  <si>
    <t xml:space="preserve">        (Millones de US dólares)</t>
  </si>
  <si>
    <t>Pasivo</t>
  </si>
  <si>
    <t>Sector</t>
  </si>
  <si>
    <t>Público</t>
  </si>
  <si>
    <t>1/ Incluye deuda pública externa y títulos del mercado secundario doméstico adquiridos por no residentes menos títulos del mercado secundario externo adquiridos por residentes.</t>
  </si>
  <si>
    <t>25.1  PERÚ: PRINCIPALES INDICADORES DEL SECTOR EXTERNO, 2001 - 2022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</si>
</sst>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\ ##0"/>
    <numFmt numFmtId="165" formatCode="0.0000"/>
    <numFmt numFmtId="166" formatCode="0.0"/>
    <numFmt numFmtId="167" formatCode="0.0000000000"/>
    <numFmt numFmtId="168" formatCode="\ _ * #,##0;_ * \-#,##0;_ * &quot;-&quot;_ ;_ @_ "/>
    <numFmt numFmtId="169" formatCode="\ _ * #,##0.00;_ * \-#,##0.00;_ * &quot;-&quot;_ ;_ @_ "/>
    <numFmt numFmtId="170" formatCode="###\ ###"/>
    <numFmt numFmtId="171" formatCode="_ * #,##0.00_ ;_ * \-#,##0.00_ ;_ * &quot;-&quot;??_ ;_ @_ "/>
  </numFmts>
  <fonts count="6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164" fontId="4" fillId="0" borderId="0" xfId="0" applyNumberFormat="1" applyFont="1"/>
    <xf numFmtId="2" fontId="4" fillId="0" borderId="0" xfId="0" applyNumberFormat="1" applyFont="1"/>
    <xf numFmtId="164" fontId="4" fillId="2" borderId="0" xfId="0" applyNumberFormat="1" applyFont="1" applyFill="1" applyAlignment="1">
      <alignment horizontal="right"/>
    </xf>
    <xf numFmtId="166" fontId="4" fillId="0" borderId="0" xfId="0" applyNumberFormat="1" applyFont="1"/>
    <xf numFmtId="1" fontId="4" fillId="0" borderId="0" xfId="0" applyNumberFormat="1" applyFont="1"/>
    <xf numFmtId="167" fontId="4" fillId="0" borderId="0" xfId="0" applyNumberFormat="1" applyFont="1"/>
    <xf numFmtId="164" fontId="4" fillId="2" borderId="4" xfId="0" applyNumberFormat="1" applyFont="1" applyFill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/>
    <xf numFmtId="165" fontId="4" fillId="0" borderId="0" xfId="0" applyNumberFormat="1" applyFont="1"/>
    <xf numFmtId="49" fontId="3" fillId="0" borderId="0" xfId="0" applyNumberFormat="1" applyFont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49" fontId="4" fillId="0" borderId="0" xfId="0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2" fontId="4" fillId="0" borderId="3" xfId="0" applyNumberFormat="1" applyFont="1" applyBorder="1"/>
    <xf numFmtId="49" fontId="4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centerContinuous" vertical="top"/>
    </xf>
    <xf numFmtId="0" fontId="3" fillId="0" borderId="4" xfId="0" applyFont="1" applyBorder="1" applyAlignment="1">
      <alignment horizontal="centerContinuous" vertical="top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4" fillId="2" borderId="0" xfId="2" applyNumberFormat="1" applyFont="1" applyFill="1" applyAlignment="1">
      <alignment horizontal="right"/>
    </xf>
    <xf numFmtId="168" fontId="4" fillId="2" borderId="0" xfId="0" applyNumberFormat="1" applyFont="1" applyFill="1" applyAlignment="1">
      <alignment horizontal="right"/>
    </xf>
    <xf numFmtId="169" fontId="4" fillId="2" borderId="0" xfId="0" applyNumberFormat="1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170" fontId="4" fillId="2" borderId="0" xfId="0" applyNumberFormat="1" applyFont="1" applyFill="1" applyAlignment="1">
      <alignment horizontal="right"/>
    </xf>
    <xf numFmtId="170" fontId="3" fillId="0" borderId="0" xfId="0" applyNumberFormat="1" applyFont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170" fontId="2" fillId="0" borderId="0" xfId="0" applyNumberFormat="1" applyFont="1" applyBorder="1"/>
    <xf numFmtId="169" fontId="4" fillId="2" borderId="4" xfId="0" applyNumberFormat="1" applyFont="1" applyFill="1" applyBorder="1" applyAlignment="1" applyProtection="1">
      <alignment horizontal="right"/>
    </xf>
    <xf numFmtId="49" fontId="4" fillId="2" borderId="0" xfId="2" applyNumberFormat="1" applyFont="1" applyFill="1" applyAlignment="1" applyProtection="1">
      <alignment horizontal="left"/>
    </xf>
    <xf numFmtId="168" fontId="4" fillId="2" borderId="0" xfId="0" applyNumberFormat="1" applyFont="1" applyFill="1" applyBorder="1" applyAlignment="1" applyProtection="1">
      <alignment horizontal="right"/>
    </xf>
    <xf numFmtId="168" fontId="4" fillId="0" borderId="0" xfId="0" applyNumberFormat="1" applyFont="1" applyBorder="1" applyAlignment="1">
      <alignment horizontal="right"/>
    </xf>
    <xf numFmtId="168" fontId="4" fillId="2" borderId="0" xfId="0" applyNumberFormat="1" applyFont="1" applyFill="1" applyBorder="1" applyAlignment="1" applyProtection="1">
      <alignment horizontal="right"/>
    </xf>
    <xf numFmtId="168" fontId="4" fillId="2" borderId="0" xfId="0" applyNumberFormat="1" applyFont="1" applyFill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168" fontId="4" fillId="2" borderId="0" xfId="0" applyNumberFormat="1" applyFont="1" applyFill="1" applyBorder="1" applyAlignment="1">
      <alignment horizontal="right"/>
    </xf>
    <xf numFmtId="168" fontId="4" fillId="2" borderId="0" xfId="0" applyNumberFormat="1" applyFont="1" applyFill="1" applyBorder="1" applyAlignment="1">
      <alignment horizontal="right"/>
    </xf>
    <xf numFmtId="168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0" fontId="2" fillId="0" borderId="0" xfId="0" applyFont="1"/>
    <xf numFmtId="168" fontId="4" fillId="2" borderId="0" xfId="0" applyNumberFormat="1" applyFont="1" applyFill="1" applyBorder="1" applyAlignment="1" applyProtection="1">
      <alignment horizontal="right"/>
    </xf>
    <xf numFmtId="169" fontId="4" fillId="2" borderId="0" xfId="0" applyNumberFormat="1" applyFont="1" applyFill="1" applyBorder="1" applyAlignment="1" applyProtection="1">
      <alignment horizontal="right"/>
    </xf>
    <xf numFmtId="168" fontId="4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</cellXfs>
  <cellStyles count="4">
    <cellStyle name="Diseño" xfId="1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1"/>
  <sheetViews>
    <sheetView showGridLines="0" tabSelected="1" zoomScaleNormal="100" workbookViewId="0"/>
  </sheetViews>
  <sheetFormatPr baseColWidth="10" defaultColWidth="7.7109375" defaultRowHeight="9" x14ac:dyDescent="0.15"/>
  <cols>
    <col min="1" max="1" width="1.7109375" style="1" customWidth="1"/>
    <col min="2" max="2" width="5.7109375" style="1" customWidth="1"/>
    <col min="3" max="8" width="8.7109375" style="1" customWidth="1"/>
    <col min="9" max="9" width="0.85546875" style="1" customWidth="1"/>
    <col min="10" max="10" width="8.7109375" style="1" customWidth="1"/>
    <col min="11" max="12" width="9.7109375" style="1" customWidth="1"/>
    <col min="13" max="13" width="0.85546875" style="1" customWidth="1"/>
    <col min="14" max="14" width="9.7109375" style="1" customWidth="1"/>
    <col min="15" max="15" width="8.7109375" style="1" customWidth="1"/>
    <col min="16" max="16" width="0.85546875" style="1" customWidth="1"/>
    <col min="17" max="17" width="9.7109375" style="1" customWidth="1"/>
    <col min="18" max="18" width="8.7109375" style="1" customWidth="1"/>
    <col min="19" max="19" width="11" style="1" bestFit="1" customWidth="1"/>
    <col min="20" max="16384" width="7.7109375" style="1"/>
  </cols>
  <sheetData>
    <row r="1" spans="1:30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5" customHeight="1" x14ac:dyDescent="0.25">
      <c r="B2" s="38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2" customHeight="1" x14ac:dyDescent="0.25">
      <c r="B3" s="39" t="s">
        <v>37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" customHeight="1" x14ac:dyDescent="0.25">
      <c r="A4" s="3"/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2.6" customHeight="1" x14ac:dyDescent="0.25">
      <c r="A5" s="43"/>
      <c r="B5" s="66" t="s">
        <v>0</v>
      </c>
      <c r="C5" s="28" t="s">
        <v>31</v>
      </c>
      <c r="D5" s="28" t="s">
        <v>27</v>
      </c>
      <c r="E5" s="28" t="s">
        <v>4</v>
      </c>
      <c r="F5" s="28" t="s">
        <v>4</v>
      </c>
      <c r="G5" s="28" t="s">
        <v>5</v>
      </c>
      <c r="H5" s="28" t="s">
        <v>38</v>
      </c>
      <c r="I5" s="28"/>
      <c r="J5" s="72" t="s">
        <v>1</v>
      </c>
      <c r="K5" s="72"/>
      <c r="L5" s="72"/>
      <c r="M5" s="5"/>
      <c r="N5" s="5" t="s">
        <v>2</v>
      </c>
      <c r="O5" s="5"/>
      <c r="P5" s="5"/>
      <c r="Q5" s="5" t="s">
        <v>3</v>
      </c>
      <c r="R5" s="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2" customHeight="1" x14ac:dyDescent="0.25">
      <c r="A6" s="43"/>
      <c r="B6" s="67"/>
      <c r="C6" s="42" t="s">
        <v>28</v>
      </c>
      <c r="D6" s="26" t="s">
        <v>28</v>
      </c>
      <c r="E6" s="26" t="s">
        <v>24</v>
      </c>
      <c r="F6" s="26" t="s">
        <v>9</v>
      </c>
      <c r="G6" s="26" t="s">
        <v>10</v>
      </c>
      <c r="H6" s="26" t="s">
        <v>39</v>
      </c>
      <c r="I6" s="26"/>
      <c r="J6" s="73" t="s">
        <v>6</v>
      </c>
      <c r="K6" s="73"/>
      <c r="L6" s="73"/>
      <c r="M6" s="24"/>
      <c r="N6" s="25" t="s">
        <v>7</v>
      </c>
      <c r="O6" s="25"/>
      <c r="P6" s="24"/>
      <c r="Q6" s="25" t="s">
        <v>8</v>
      </c>
      <c r="R6" s="25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2" customHeight="1" x14ac:dyDescent="0.25">
      <c r="A7" s="43"/>
      <c r="B7" s="67"/>
      <c r="C7" s="42" t="s">
        <v>13</v>
      </c>
      <c r="D7" s="26" t="s">
        <v>13</v>
      </c>
      <c r="E7" s="26"/>
      <c r="F7" s="26" t="s">
        <v>14</v>
      </c>
      <c r="G7" s="26" t="s">
        <v>33</v>
      </c>
      <c r="H7" s="26" t="s">
        <v>40</v>
      </c>
      <c r="I7" s="26"/>
      <c r="J7" s="68" t="s">
        <v>15</v>
      </c>
      <c r="K7" s="26" t="s">
        <v>29</v>
      </c>
      <c r="L7" s="70" t="s">
        <v>20</v>
      </c>
      <c r="M7" s="30"/>
      <c r="N7" s="26" t="s">
        <v>11</v>
      </c>
      <c r="O7" s="26" t="s">
        <v>12</v>
      </c>
      <c r="P7" s="26"/>
      <c r="Q7" s="26" t="s">
        <v>11</v>
      </c>
      <c r="R7" s="26" t="s">
        <v>12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2" customHeight="1" x14ac:dyDescent="0.25">
      <c r="A8" s="43"/>
      <c r="B8" s="67"/>
      <c r="C8" s="27"/>
      <c r="D8" s="27"/>
      <c r="E8" s="27"/>
      <c r="F8" s="27"/>
      <c r="G8" s="27" t="s">
        <v>34</v>
      </c>
      <c r="H8" s="27" t="s">
        <v>23</v>
      </c>
      <c r="I8" s="27"/>
      <c r="J8" s="69"/>
      <c r="K8" s="27" t="s">
        <v>30</v>
      </c>
      <c r="L8" s="71"/>
      <c r="M8" s="31"/>
      <c r="N8" s="27" t="s">
        <v>21</v>
      </c>
      <c r="O8" s="27" t="s">
        <v>16</v>
      </c>
      <c r="P8" s="27"/>
      <c r="Q8" s="27" t="s">
        <v>21</v>
      </c>
      <c r="R8" s="27" t="s">
        <v>22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3" customHeight="1" x14ac:dyDescent="0.25">
      <c r="A9" s="43"/>
      <c r="B9" s="22"/>
      <c r="C9" s="6"/>
      <c r="D9" s="6"/>
      <c r="E9" s="6"/>
      <c r="F9" s="6"/>
      <c r="G9" s="6"/>
      <c r="H9" s="6"/>
      <c r="I9" s="6"/>
      <c r="J9" s="3"/>
      <c r="K9" s="32"/>
      <c r="L9" s="32"/>
      <c r="M9" s="32"/>
      <c r="N9" s="32"/>
      <c r="O9" s="32"/>
      <c r="P9" s="32"/>
      <c r="Q9" s="32"/>
      <c r="R9" s="3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0.5" customHeight="1" x14ac:dyDescent="0.25">
      <c r="A10" s="43"/>
      <c r="B10" s="22"/>
      <c r="C10" s="64" t="s">
        <v>32</v>
      </c>
      <c r="D10" s="64"/>
      <c r="E10" s="64"/>
      <c r="F10" s="64"/>
      <c r="G10" s="64"/>
      <c r="H10" s="64"/>
      <c r="I10" s="64"/>
      <c r="J10" s="64"/>
      <c r="K10" s="64"/>
      <c r="L10" s="64"/>
      <c r="M10" s="36"/>
      <c r="N10" s="65" t="s">
        <v>35</v>
      </c>
      <c r="O10" s="65"/>
      <c r="P10" s="36"/>
      <c r="Q10" s="36"/>
      <c r="R10" s="36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.5" hidden="1" customHeight="1" x14ac:dyDescent="0.25">
      <c r="A11" s="43"/>
      <c r="B11" s="29">
        <v>1999</v>
      </c>
      <c r="C11" s="34">
        <v>6087.5221989715519</v>
      </c>
      <c r="D11" s="34">
        <v>6710.4845947700005</v>
      </c>
      <c r="E11" s="34">
        <v>-622.9623957984486</v>
      </c>
      <c r="F11" s="34">
        <v>-774.54200000000003</v>
      </c>
      <c r="G11" s="34">
        <v>9002</v>
      </c>
      <c r="H11" s="34">
        <v>19500</v>
      </c>
      <c r="I11" s="8"/>
      <c r="J11" s="34">
        <v>2022.5350000000001</v>
      </c>
      <c r="K11" s="34">
        <v>968.91700000000003</v>
      </c>
      <c r="L11" s="34">
        <v>1053.6179999999999</v>
      </c>
      <c r="M11" s="33"/>
      <c r="N11" s="35">
        <v>3.3813898331137469</v>
      </c>
      <c r="O11" s="35">
        <v>3.5074999999999998</v>
      </c>
      <c r="P11" s="35"/>
      <c r="Q11" s="35" t="e">
        <f t="shared" ref="Q11" si="0">N11/N10*100-100</f>
        <v>#VALUE!</v>
      </c>
      <c r="R11" s="35" t="e">
        <f t="shared" ref="R11" si="1">O11/O10*100-100</f>
        <v>#DIV/0!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8" hidden="1" customHeight="1" x14ac:dyDescent="0.25">
      <c r="A12" s="43"/>
      <c r="B12" s="29">
        <v>2000</v>
      </c>
      <c r="C12" s="40">
        <v>6954.9095083495704</v>
      </c>
      <c r="D12" s="40">
        <v>7357.5712598099999</v>
      </c>
      <c r="E12" s="40">
        <v>-402.66175146042951</v>
      </c>
      <c r="F12" s="40">
        <v>-192.75</v>
      </c>
      <c r="G12" s="40">
        <v>8562</v>
      </c>
      <c r="H12" s="40">
        <v>19204.936999999998</v>
      </c>
      <c r="I12" s="40"/>
      <c r="J12" s="40">
        <v>2116.6590000000006</v>
      </c>
      <c r="K12" s="40">
        <v>1041.6870000000001</v>
      </c>
      <c r="L12" s="40">
        <v>1074.9720000000002</v>
      </c>
      <c r="M12" s="33"/>
      <c r="N12" s="35">
        <v>3.4882250233552159</v>
      </c>
      <c r="O12" s="35">
        <v>3.5250000000000004</v>
      </c>
      <c r="P12" s="35"/>
      <c r="Q12" s="35">
        <f>N12/N11*100-100</f>
        <v>3.1595052778368995</v>
      </c>
      <c r="R12" s="35">
        <f>O12/O11*100-100</f>
        <v>0.49893086243764628</v>
      </c>
      <c r="S12" s="9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60" customFormat="1" ht="12.75" customHeight="1" x14ac:dyDescent="0.25">
      <c r="A13" s="43"/>
      <c r="B13" s="29">
        <v>2001</v>
      </c>
      <c r="C13" s="61">
        <v>7025.7299382182291</v>
      </c>
      <c r="D13" s="61">
        <v>7204.4782255071532</v>
      </c>
      <c r="E13" s="61">
        <v>-178.74828728892408</v>
      </c>
      <c r="F13" s="61">
        <v>449.74292999999994</v>
      </c>
      <c r="G13" s="61">
        <v>8837</v>
      </c>
      <c r="H13" s="61">
        <v>18966.661</v>
      </c>
      <c r="I13" s="40"/>
      <c r="J13" s="61">
        <v>1961.0430000000001</v>
      </c>
      <c r="K13" s="63">
        <v>885.4</v>
      </c>
      <c r="L13" s="63">
        <v>1075.6430000000003</v>
      </c>
      <c r="M13" s="33"/>
      <c r="N13" s="62">
        <v>3.5066995645838079</v>
      </c>
      <c r="O13" s="62">
        <v>3.4435000000000002</v>
      </c>
      <c r="P13" s="35"/>
      <c r="Q13" s="62">
        <v>0.52962584423012515</v>
      </c>
      <c r="R13" s="62">
        <v>-2.312056737588648</v>
      </c>
      <c r="S13" s="9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2.75" customHeight="1" x14ac:dyDescent="0.25">
      <c r="A14" s="43"/>
      <c r="B14" s="29">
        <v>2002</v>
      </c>
      <c r="C14" s="49">
        <v>7713.9000002489493</v>
      </c>
      <c r="D14" s="47">
        <v>7392.792281</v>
      </c>
      <c r="E14" s="47">
        <v>321.10771924894925</v>
      </c>
      <c r="F14" s="47">
        <v>832.86729999999966</v>
      </c>
      <c r="G14" s="47">
        <v>9690</v>
      </c>
      <c r="H14" s="47">
        <v>20714.936999999998</v>
      </c>
      <c r="I14" s="40"/>
      <c r="J14" s="61">
        <v>2854</v>
      </c>
      <c r="K14" s="52">
        <v>1843</v>
      </c>
      <c r="L14" s="52">
        <v>1011</v>
      </c>
      <c r="M14" s="33"/>
      <c r="N14" s="55">
        <v>3.5164881071048839</v>
      </c>
      <c r="O14" s="55">
        <v>3.5140000000000002</v>
      </c>
      <c r="P14" s="35"/>
      <c r="Q14" s="58">
        <v>0.27913832767242752</v>
      </c>
      <c r="R14" s="58">
        <v>2.0473355597502518</v>
      </c>
      <c r="S14" s="9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2.75" customHeight="1" x14ac:dyDescent="0.25">
      <c r="A15" s="43"/>
      <c r="B15" s="29">
        <v>2003</v>
      </c>
      <c r="C15" s="49">
        <v>9090.732707160163</v>
      </c>
      <c r="D15" s="47">
        <v>8204.8487672788542</v>
      </c>
      <c r="E15" s="47">
        <v>885.88393988130883</v>
      </c>
      <c r="F15" s="47">
        <v>476.81863000000016</v>
      </c>
      <c r="G15" s="47">
        <v>10205.97539</v>
      </c>
      <c r="H15" s="47">
        <v>22767.673999999999</v>
      </c>
      <c r="I15" s="40"/>
      <c r="J15" s="61">
        <v>2319.239</v>
      </c>
      <c r="K15" s="52">
        <v>1228.2440000000001</v>
      </c>
      <c r="L15" s="52">
        <v>1090.9949999999999</v>
      </c>
      <c r="M15" s="33"/>
      <c r="N15" s="55">
        <v>3.4784474296536789</v>
      </c>
      <c r="O15" s="55">
        <v>3.4624999999999999</v>
      </c>
      <c r="P15" s="35"/>
      <c r="Q15" s="58">
        <v>-1.0817803527998819</v>
      </c>
      <c r="R15" s="58">
        <v>-1.4655663062037689</v>
      </c>
      <c r="S15" s="9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2.75" customHeight="1" x14ac:dyDescent="0.25">
      <c r="A16" s="43"/>
      <c r="B16" s="29">
        <v>2004</v>
      </c>
      <c r="C16" s="49">
        <v>12809.169414004527</v>
      </c>
      <c r="D16" s="47">
        <v>9804.7759800000003</v>
      </c>
      <c r="E16" s="47">
        <v>3004.3934340045284</v>
      </c>
      <c r="F16" s="47">
        <v>2351.1888600000007</v>
      </c>
      <c r="G16" s="47">
        <v>12648.91869</v>
      </c>
      <c r="H16" s="47">
        <v>23337.268367413188</v>
      </c>
      <c r="I16" s="40"/>
      <c r="J16" s="61">
        <v>2556.38</v>
      </c>
      <c r="K16" s="52">
        <v>1388.9069999999999</v>
      </c>
      <c r="L16" s="52">
        <v>1167.473</v>
      </c>
      <c r="M16" s="33"/>
      <c r="N16" s="55">
        <v>3.4130341124756889</v>
      </c>
      <c r="O16" s="55">
        <v>3.2814999999999999</v>
      </c>
      <c r="P16" s="35"/>
      <c r="Q16" s="58">
        <v>-1.8805320046047882</v>
      </c>
      <c r="R16" s="58">
        <v>-5.2274368231046964</v>
      </c>
      <c r="S16" s="9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2.75" customHeight="1" x14ac:dyDescent="0.25">
      <c r="A17" s="43"/>
      <c r="B17" s="29">
        <v>2005</v>
      </c>
      <c r="C17" s="49">
        <v>17367.684267048156</v>
      </c>
      <c r="D17" s="47">
        <v>12081.608790999999</v>
      </c>
      <c r="E17" s="47">
        <v>5286.0754760481559</v>
      </c>
      <c r="F17" s="47">
        <v>1627.8849989999992</v>
      </c>
      <c r="G17" s="47">
        <v>14119.627049999999</v>
      </c>
      <c r="H17" s="47">
        <v>22104.858472348184</v>
      </c>
      <c r="I17" s="40"/>
      <c r="J17" s="61">
        <v>4995.2110000000002</v>
      </c>
      <c r="K17" s="52">
        <v>3719.1220000000003</v>
      </c>
      <c r="L17" s="52">
        <v>1276.0889999999999</v>
      </c>
      <c r="M17" s="33"/>
      <c r="N17" s="55">
        <v>3.2958333993126758</v>
      </c>
      <c r="O17" s="55">
        <v>3.43</v>
      </c>
      <c r="P17" s="35"/>
      <c r="Q17" s="58">
        <v>-3.4339156686014007</v>
      </c>
      <c r="R17" s="58">
        <v>4.5253694956574719</v>
      </c>
      <c r="S17" s="9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2.75" customHeight="1" x14ac:dyDescent="0.25">
      <c r="A18" s="43"/>
      <c r="B18" s="29">
        <v>2006</v>
      </c>
      <c r="C18" s="49">
        <v>23830.14724483831</v>
      </c>
      <c r="D18" s="47">
        <v>14844.082094999998</v>
      </c>
      <c r="E18" s="47">
        <v>8986.0651498383122</v>
      </c>
      <c r="F18" s="47">
        <v>2752.9168562500017</v>
      </c>
      <c r="G18" s="47">
        <v>17329.211187500001</v>
      </c>
      <c r="H18" s="47">
        <v>21600.924598542399</v>
      </c>
      <c r="I18" s="40"/>
      <c r="J18" s="61">
        <v>2563.3875627500001</v>
      </c>
      <c r="K18" s="52">
        <v>1223.4910799999998</v>
      </c>
      <c r="L18" s="52">
        <v>1339.8964827500004</v>
      </c>
      <c r="M18" s="33"/>
      <c r="N18" s="55">
        <v>3.2738391288319062</v>
      </c>
      <c r="O18" s="55">
        <v>3.1955</v>
      </c>
      <c r="P18" s="35"/>
      <c r="Q18" s="58">
        <v>-0.66733562701793403</v>
      </c>
      <c r="R18" s="58">
        <v>-6.8367346938775597</v>
      </c>
      <c r="S18" s="9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2.75" customHeight="1" x14ac:dyDescent="0.25">
      <c r="A19" s="43"/>
      <c r="B19" s="29">
        <v>2007</v>
      </c>
      <c r="C19" s="49">
        <v>28094.01912690403</v>
      </c>
      <c r="D19" s="47">
        <v>19590.521778999999</v>
      </c>
      <c r="E19" s="47">
        <v>8503.4973479040273</v>
      </c>
      <c r="F19" s="47">
        <v>9654.3772908880001</v>
      </c>
      <c r="G19" s="47">
        <v>27720.200566667001</v>
      </c>
      <c r="H19" s="47">
        <v>20554.662260878908</v>
      </c>
      <c r="I19" s="40"/>
      <c r="J19" s="61">
        <v>7077.4257446623005</v>
      </c>
      <c r="K19" s="52">
        <v>5691.1565782200005</v>
      </c>
      <c r="L19" s="52">
        <v>1386.2691664423</v>
      </c>
      <c r="M19" s="33"/>
      <c r="N19" s="55">
        <v>3.1284275318979264</v>
      </c>
      <c r="O19" s="55">
        <v>2.996</v>
      </c>
      <c r="P19" s="35"/>
      <c r="Q19" s="58">
        <v>-4.4416231589810025</v>
      </c>
      <c r="R19" s="58">
        <v>-6.2431544359255184</v>
      </c>
      <c r="S19" s="9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2.75" customHeight="1" x14ac:dyDescent="0.25">
      <c r="A20" s="43"/>
      <c r="B20" s="29">
        <v>2008</v>
      </c>
      <c r="C20" s="49">
        <v>31018.479624115047</v>
      </c>
      <c r="D20" s="47">
        <v>28449.181869</v>
      </c>
      <c r="E20" s="47">
        <v>2569.297755115047</v>
      </c>
      <c r="F20" s="47">
        <v>3168.8516596049981</v>
      </c>
      <c r="G20" s="47">
        <v>31232.577197451999</v>
      </c>
      <c r="H20" s="47">
        <v>19493.523559017656</v>
      </c>
      <c r="I20" s="40"/>
      <c r="J20" s="61">
        <v>3793.2173241600003</v>
      </c>
      <c r="K20" s="52">
        <v>2635.41204986</v>
      </c>
      <c r="L20" s="52">
        <v>1157.8052743000001</v>
      </c>
      <c r="M20" s="33"/>
      <c r="N20" s="55">
        <v>2.9248502374939869</v>
      </c>
      <c r="O20" s="55">
        <v>3.1395</v>
      </c>
      <c r="P20" s="35"/>
      <c r="Q20" s="58">
        <v>-6.507336108259949</v>
      </c>
      <c r="R20" s="58">
        <v>4.7897196261682353</v>
      </c>
      <c r="S20" s="9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2.75" customHeight="1" x14ac:dyDescent="0.25">
      <c r="A21" s="43"/>
      <c r="B21" s="29">
        <v>2009</v>
      </c>
      <c r="C21" s="49">
        <v>27070.519625615063</v>
      </c>
      <c r="D21" s="47">
        <v>21010.687575999997</v>
      </c>
      <c r="E21" s="47">
        <v>6059.8320496150627</v>
      </c>
      <c r="F21" s="47">
        <v>1043.4652048393391</v>
      </c>
      <c r="G21" s="47">
        <v>33175.346055362999</v>
      </c>
      <c r="H21" s="47">
        <v>20117.279539002397</v>
      </c>
      <c r="I21" s="40"/>
      <c r="J21" s="61">
        <v>2926.1937074100001</v>
      </c>
      <c r="K21" s="52">
        <v>1879.65381475</v>
      </c>
      <c r="L21" s="52">
        <v>1046.5398926600001</v>
      </c>
      <c r="M21" s="33"/>
      <c r="N21" s="55">
        <v>3.0115024426596797</v>
      </c>
      <c r="O21" s="55">
        <v>2.8895</v>
      </c>
      <c r="P21" s="35"/>
      <c r="Q21" s="58">
        <v>2.9626202413678584</v>
      </c>
      <c r="R21" s="58">
        <v>-7.9630514413123024</v>
      </c>
      <c r="S21" s="9"/>
      <c r="T21" s="10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2.75" customHeight="1" x14ac:dyDescent="0.25">
      <c r="A22" s="43"/>
      <c r="B22" s="29">
        <v>2010</v>
      </c>
      <c r="C22" s="49">
        <v>35803.08081459505</v>
      </c>
      <c r="D22" s="47">
        <v>28815.319466000001</v>
      </c>
      <c r="E22" s="47">
        <v>6987.7613485950505</v>
      </c>
      <c r="F22" s="47">
        <v>11191.908339620999</v>
      </c>
      <c r="G22" s="47">
        <v>44150.355907473</v>
      </c>
      <c r="H22" s="47">
        <v>22934.430121796599</v>
      </c>
      <c r="I22" s="40"/>
      <c r="J22" s="61">
        <v>6293.6071215705606</v>
      </c>
      <c r="K22" s="52">
        <v>5251.9695510105603</v>
      </c>
      <c r="L22" s="52">
        <v>1041.6375705600001</v>
      </c>
      <c r="M22" s="33"/>
      <c r="N22" s="55">
        <v>2.8251107341187285</v>
      </c>
      <c r="O22" s="55">
        <v>2.8085</v>
      </c>
      <c r="P22" s="35"/>
      <c r="Q22" s="58">
        <v>-6.1893261616064024</v>
      </c>
      <c r="R22" s="58">
        <v>-2.8032531579858073</v>
      </c>
      <c r="S22" s="9"/>
      <c r="T22" s="10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2.75" customHeight="1" x14ac:dyDescent="0.25">
      <c r="A23" s="43"/>
      <c r="B23" s="29">
        <v>2011</v>
      </c>
      <c r="C23" s="49">
        <v>46375.96155387941</v>
      </c>
      <c r="D23" s="47">
        <v>37151.5216</v>
      </c>
      <c r="E23" s="47">
        <v>9224.4399538794096</v>
      </c>
      <c r="F23" s="47">
        <v>4685.5842721199979</v>
      </c>
      <c r="G23" s="47">
        <v>48858.633037036998</v>
      </c>
      <c r="H23" s="47">
        <v>24231.98469424892</v>
      </c>
      <c r="I23" s="40"/>
      <c r="J23" s="61">
        <v>1907.7333634266929</v>
      </c>
      <c r="K23" s="52">
        <v>867.53559329000007</v>
      </c>
      <c r="L23" s="52">
        <v>1040.197770136693</v>
      </c>
      <c r="M23" s="33"/>
      <c r="N23" s="55">
        <v>2.7540997918049412</v>
      </c>
      <c r="O23" s="55">
        <v>2.6959999999999997</v>
      </c>
      <c r="P23" s="35"/>
      <c r="Q23" s="58">
        <v>-2.5135631483818202</v>
      </c>
      <c r="R23" s="58">
        <v>-4.0056969912764799</v>
      </c>
      <c r="S23" s="9"/>
      <c r="T23" s="10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2.75" customHeight="1" x14ac:dyDescent="0.25">
      <c r="A24" s="43"/>
      <c r="B24" s="29">
        <v>2012</v>
      </c>
      <c r="C24" s="49">
        <v>47410.606681360725</v>
      </c>
      <c r="D24" s="47">
        <v>41013.575952469713</v>
      </c>
      <c r="E24" s="47">
        <v>6397.0307288910117</v>
      </c>
      <c r="F24" s="47">
        <v>14806.135619556006</v>
      </c>
      <c r="G24" s="47">
        <v>64048.837570000003</v>
      </c>
      <c r="H24" s="47">
        <v>26452.401217859624</v>
      </c>
      <c r="I24" s="40"/>
      <c r="J24" s="61">
        <v>2280.2203007399999</v>
      </c>
      <c r="K24" s="52">
        <v>1214.8331966200001</v>
      </c>
      <c r="L24" s="52">
        <v>1065.3871041199998</v>
      </c>
      <c r="M24" s="33"/>
      <c r="N24" s="55">
        <v>2.6375830086580088</v>
      </c>
      <c r="O24" s="55">
        <v>2.5499999999999998</v>
      </c>
      <c r="P24" s="35"/>
      <c r="Q24" s="58">
        <v>-4.2306667134443785</v>
      </c>
      <c r="R24" s="58">
        <v>-5.4154302670623196</v>
      </c>
      <c r="S24" s="9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2.75" customHeight="1" x14ac:dyDescent="0.25">
      <c r="A25" s="43"/>
      <c r="B25" s="29">
        <v>2013</v>
      </c>
      <c r="C25" s="49">
        <v>42860.636594149364</v>
      </c>
      <c r="D25" s="47">
        <v>42351.823524213512</v>
      </c>
      <c r="E25" s="47">
        <v>508.81306993585167</v>
      </c>
      <c r="F25" s="47">
        <v>2906.7640979999965</v>
      </c>
      <c r="G25" s="47">
        <v>65710.28873</v>
      </c>
      <c r="H25" s="47">
        <v>24039.257649891064</v>
      </c>
      <c r="I25" s="40"/>
      <c r="J25" s="61">
        <v>3777.0801123450001</v>
      </c>
      <c r="K25" s="52">
        <v>2618.3910722200003</v>
      </c>
      <c r="L25" s="52">
        <v>1158.689040125</v>
      </c>
      <c r="M25" s="33"/>
      <c r="N25" s="55">
        <v>2.7019011093073595</v>
      </c>
      <c r="O25" s="55">
        <v>2.7949999999999999</v>
      </c>
      <c r="P25" s="35"/>
      <c r="Q25" s="58">
        <v>2.4385242260896831</v>
      </c>
      <c r="R25" s="58">
        <v>9.6078431372549176</v>
      </c>
      <c r="S25" s="9"/>
      <c r="T25" s="10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2.75" customHeight="1" x14ac:dyDescent="0.25">
      <c r="A26" s="43"/>
      <c r="B26" s="29">
        <v>2014</v>
      </c>
      <c r="C26" s="49">
        <v>39532.682886367154</v>
      </c>
      <c r="D26" s="47">
        <v>41037.789369516002</v>
      </c>
      <c r="E26" s="47">
        <v>-1505.1064831488475</v>
      </c>
      <c r="F26" s="47">
        <v>-2177.867319</v>
      </c>
      <c r="G26" s="47">
        <v>62352.74134</v>
      </c>
      <c r="H26" s="47">
        <v>23950.926426779228</v>
      </c>
      <c r="I26" s="40"/>
      <c r="J26" s="61">
        <v>2694.7013338500001</v>
      </c>
      <c r="K26" s="52">
        <v>1592.0454206900001</v>
      </c>
      <c r="L26" s="52">
        <v>1102.65591316</v>
      </c>
      <c r="M26" s="33"/>
      <c r="N26" s="55">
        <v>2.8383915404040407</v>
      </c>
      <c r="O26" s="55">
        <v>2.9849999999999999</v>
      </c>
      <c r="P26" s="35"/>
      <c r="Q26" s="58">
        <v>5.0516442154935532</v>
      </c>
      <c r="R26" s="58">
        <v>6.7978533094812121</v>
      </c>
      <c r="S26" s="11"/>
      <c r="T26" s="10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2.75" customHeight="1" x14ac:dyDescent="0.25">
      <c r="A27" s="43"/>
      <c r="B27" s="29">
        <v>2015</v>
      </c>
      <c r="C27" s="49">
        <v>34414.354525306175</v>
      </c>
      <c r="D27" s="47">
        <v>37326.428938103403</v>
      </c>
      <c r="E27" s="47">
        <v>-2912.0744127972284</v>
      </c>
      <c r="F27" s="47">
        <v>72.673759999996719</v>
      </c>
      <c r="G27" s="47">
        <v>61536.964549999997</v>
      </c>
      <c r="H27" s="48">
        <v>26710.149258863334</v>
      </c>
      <c r="I27" s="40"/>
      <c r="J27" s="61">
        <v>2185.1544872699997</v>
      </c>
      <c r="K27" s="53">
        <v>1232.6499949099998</v>
      </c>
      <c r="L27" s="53">
        <v>952.50449235999997</v>
      </c>
      <c r="M27" s="33"/>
      <c r="N27" s="56">
        <v>3.1844398097041844</v>
      </c>
      <c r="O27" s="56">
        <v>3.4104999999999999</v>
      </c>
      <c r="P27" s="35"/>
      <c r="Q27" s="59">
        <f>N27/N26*100-100</f>
        <v>12.191703095721749</v>
      </c>
      <c r="R27" s="62">
        <f>O27/O26*100-100</f>
        <v>14.254606365159134</v>
      </c>
      <c r="S27" s="9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</row>
    <row r="28" spans="1:30" ht="12.75" customHeight="1" x14ac:dyDescent="0.25">
      <c r="A28" s="43"/>
      <c r="B28" s="29"/>
      <c r="C28" s="40"/>
      <c r="D28" s="40"/>
      <c r="E28" s="40"/>
      <c r="F28" s="40"/>
      <c r="G28" s="40"/>
      <c r="H28" s="40"/>
      <c r="I28" s="40"/>
      <c r="J28" s="44"/>
      <c r="K28" s="41"/>
      <c r="L28" s="41"/>
      <c r="M28" s="36"/>
      <c r="N28" s="37" t="s">
        <v>36</v>
      </c>
      <c r="O28" s="37"/>
      <c r="P28" s="36"/>
      <c r="Q28" s="36"/>
      <c r="R28" s="36"/>
      <c r="S28" s="9"/>
      <c r="T28" s="10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5">
      <c r="A29" s="43"/>
      <c r="B29" s="29">
        <v>2016</v>
      </c>
      <c r="C29" s="49">
        <v>37081.738042331854</v>
      </c>
      <c r="D29" s="49">
        <v>35124.038086642438</v>
      </c>
      <c r="E29" s="49">
        <v>1957.6999556894152</v>
      </c>
      <c r="F29" s="49">
        <v>168.46478800000409</v>
      </c>
      <c r="G29" s="49">
        <v>61745.966840000001</v>
      </c>
      <c r="H29" s="51">
        <v>29616.702559526486</v>
      </c>
      <c r="I29" s="40"/>
      <c r="J29" s="61">
        <v>2989.2188278149997</v>
      </c>
      <c r="K29" s="54">
        <v>1956.63728305</v>
      </c>
      <c r="L29" s="54">
        <v>1032.5815447649998</v>
      </c>
      <c r="M29" s="33"/>
      <c r="N29" s="57">
        <v>3.3750615872066536</v>
      </c>
      <c r="O29" s="57">
        <v>3.3559999999999999</v>
      </c>
      <c r="P29" s="35"/>
      <c r="Q29" s="62">
        <f>N29/N27*100-100</f>
        <v>5.9860380127636006</v>
      </c>
      <c r="R29" s="62">
        <f>O29/O27*100-100</f>
        <v>-1.5980061574549183</v>
      </c>
      <c r="S29" s="9"/>
      <c r="T29" s="7"/>
      <c r="U29" s="7"/>
      <c r="V29" s="3"/>
      <c r="W29" s="3"/>
      <c r="X29" s="3"/>
      <c r="Y29" s="3"/>
      <c r="Z29" s="3"/>
      <c r="AA29" s="3"/>
      <c r="AB29" s="3"/>
      <c r="AC29" s="3"/>
      <c r="AD29" s="3"/>
    </row>
    <row r="30" spans="1:30" ht="12.75" customHeight="1" x14ac:dyDescent="0.25">
      <c r="A30" s="43"/>
      <c r="B30" s="29">
        <v>2017</v>
      </c>
      <c r="C30" s="49">
        <v>45421.593444473634</v>
      </c>
      <c r="D30" s="49">
        <v>38717.71518913145</v>
      </c>
      <c r="E30" s="49">
        <v>6703.8782553421843</v>
      </c>
      <c r="F30" s="49">
        <v>1628.7083329999946</v>
      </c>
      <c r="G30" s="49">
        <v>63731.425239999997</v>
      </c>
      <c r="H30" s="51">
        <v>32952.826161431753</v>
      </c>
      <c r="I30" s="40"/>
      <c r="J30" s="61">
        <v>5629.4553982449816</v>
      </c>
      <c r="K30" s="54">
        <v>4505.0604546099994</v>
      </c>
      <c r="L30" s="54">
        <v>1124.3949436349817</v>
      </c>
      <c r="M30" s="33"/>
      <c r="N30" s="57">
        <v>3.2604884908320977</v>
      </c>
      <c r="O30" s="57">
        <v>3.2415000000000003</v>
      </c>
      <c r="P30" s="35"/>
      <c r="Q30" s="62">
        <f>N30/N29*100-100</f>
        <v>-3.394696464469007</v>
      </c>
      <c r="R30" s="62">
        <f>O30/O29*100-100</f>
        <v>-3.4117997616209692</v>
      </c>
      <c r="S30" s="9"/>
      <c r="T30" s="7"/>
      <c r="U30" s="7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 x14ac:dyDescent="0.25">
      <c r="A31" s="43"/>
      <c r="B31" s="29">
        <v>2018</v>
      </c>
      <c r="C31" s="49">
        <v>49066.475807756186</v>
      </c>
      <c r="D31" s="49">
        <v>41865.579926424849</v>
      </c>
      <c r="E31" s="49">
        <v>7200.895881331342</v>
      </c>
      <c r="F31" s="49">
        <v>-3629.3954199999921</v>
      </c>
      <c r="G31" s="49">
        <v>60287.783380000001</v>
      </c>
      <c r="H31" s="51">
        <v>34911.928634510914</v>
      </c>
      <c r="I31" s="40"/>
      <c r="J31" s="61">
        <v>2838.1787546300002</v>
      </c>
      <c r="K31" s="54">
        <v>1613.9850879000001</v>
      </c>
      <c r="L31" s="54">
        <v>1224.1936667300001</v>
      </c>
      <c r="M31" s="33"/>
      <c r="N31" s="57">
        <v>3.2866026980329615</v>
      </c>
      <c r="O31" s="57">
        <v>3.3740000000000001</v>
      </c>
      <c r="P31" s="35"/>
      <c r="Q31" s="62">
        <f>N31/N30*100-100</f>
        <v>0.80092928634137195</v>
      </c>
      <c r="R31" s="62">
        <f t="shared" ref="R31:R34" si="2">O31/O30*100-100</f>
        <v>4.0876137590621511</v>
      </c>
      <c r="S31" s="9"/>
      <c r="T31" s="7"/>
      <c r="U31" s="7"/>
      <c r="V31" s="3"/>
      <c r="W31" s="3"/>
      <c r="X31" s="3"/>
      <c r="Y31" s="3"/>
      <c r="Z31" s="3"/>
      <c r="AA31" s="3"/>
      <c r="AB31" s="3"/>
      <c r="AC31" s="3"/>
      <c r="AD31" s="3"/>
    </row>
    <row r="32" spans="1:30" ht="12.75" customHeight="1" x14ac:dyDescent="0.25">
      <c r="A32" s="43"/>
      <c r="B32" s="29">
        <v>2019</v>
      </c>
      <c r="C32" s="49">
        <v>47980.454816938785</v>
      </c>
      <c r="D32" s="49">
        <v>41101.17158355243</v>
      </c>
      <c r="E32" s="49">
        <v>6879.2832333863516</v>
      </c>
      <c r="F32" s="49">
        <v>6908.7552799999921</v>
      </c>
      <c r="G32" s="49">
        <v>68369.854930000001</v>
      </c>
      <c r="H32" s="50">
        <v>39264.129735956136</v>
      </c>
      <c r="I32" s="40"/>
      <c r="J32" s="61">
        <v>3375.2039800500002</v>
      </c>
      <c r="K32" s="54">
        <v>2205.16949015</v>
      </c>
      <c r="L32" s="54">
        <v>1170.0344899000002</v>
      </c>
      <c r="M32" s="33"/>
      <c r="N32" s="57">
        <v>3.3369709632034601</v>
      </c>
      <c r="O32" s="57">
        <v>3.3140000000000001</v>
      </c>
      <c r="P32" s="35"/>
      <c r="Q32" s="62">
        <f t="shared" ref="Q32:Q34" si="3">N32/N31*100-100</f>
        <v>1.5325328248724475</v>
      </c>
      <c r="R32" s="62">
        <f t="shared" si="2"/>
        <v>-1.7783046828690061</v>
      </c>
      <c r="S32" s="9"/>
      <c r="T32" s="7"/>
      <c r="U32" s="7"/>
      <c r="V32" s="3"/>
      <c r="W32" s="3"/>
      <c r="X32" s="3"/>
      <c r="Y32" s="3"/>
      <c r="Z32" s="3"/>
      <c r="AA32" s="3"/>
      <c r="AB32" s="3"/>
      <c r="AC32" s="3"/>
      <c r="AD32" s="3"/>
    </row>
    <row r="33" spans="1:30" ht="12" customHeight="1" x14ac:dyDescent="0.25">
      <c r="A33" s="43"/>
      <c r="B33" s="29">
        <v>2020</v>
      </c>
      <c r="C33" s="49">
        <v>42825.601105662805</v>
      </c>
      <c r="D33" s="49">
        <v>34723.999963999995</v>
      </c>
      <c r="E33" s="49">
        <v>8101.6011416628071</v>
      </c>
      <c r="F33" s="49">
        <v>5301.1746288700233</v>
      </c>
      <c r="G33" s="49">
        <v>74908.658032000007</v>
      </c>
      <c r="H33" s="50">
        <v>48643.134105209334</v>
      </c>
      <c r="I33" s="40"/>
      <c r="J33" s="61">
        <v>2029.81211945</v>
      </c>
      <c r="K33" s="54">
        <v>935.48786202999997</v>
      </c>
      <c r="L33" s="54">
        <v>1094.3242574199999</v>
      </c>
      <c r="M33" s="33"/>
      <c r="N33" s="57">
        <v>3.4949411976912002</v>
      </c>
      <c r="O33" s="57">
        <v>3.621</v>
      </c>
      <c r="P33" s="35"/>
      <c r="Q33" s="62">
        <f t="shared" si="3"/>
        <v>4.7339409371452916</v>
      </c>
      <c r="R33" s="62">
        <f t="shared" si="2"/>
        <v>9.2637296318648197</v>
      </c>
      <c r="S33" s="9"/>
      <c r="T33" s="7"/>
      <c r="U33" s="7"/>
      <c r="V33" s="3"/>
      <c r="W33" s="3"/>
      <c r="X33" s="3"/>
      <c r="Y33" s="3"/>
      <c r="Z33" s="3"/>
      <c r="AA33" s="3"/>
      <c r="AB33" s="3"/>
      <c r="AC33" s="3"/>
      <c r="AD33" s="3"/>
    </row>
    <row r="34" spans="1:30" ht="12.75" customHeight="1" x14ac:dyDescent="0.25">
      <c r="A34" s="43"/>
      <c r="B34" s="29">
        <v>2021</v>
      </c>
      <c r="C34" s="49">
        <v>62966.848102833741</v>
      </c>
      <c r="D34" s="49">
        <v>47990.302615000001</v>
      </c>
      <c r="E34" s="49">
        <v>14976.545487833737</v>
      </c>
      <c r="F34" s="49">
        <v>4410.3047129948964</v>
      </c>
      <c r="G34" s="49">
        <v>78539.489251999999</v>
      </c>
      <c r="H34" s="50">
        <v>60538.465525489359</v>
      </c>
      <c r="I34" s="40"/>
      <c r="J34" s="61">
        <v>1782.0115976400002</v>
      </c>
      <c r="K34" s="54">
        <v>435.04743026999995</v>
      </c>
      <c r="L34" s="54">
        <v>1346.9641673700003</v>
      </c>
      <c r="M34" s="33"/>
      <c r="N34" s="57">
        <v>3.8805541313758702</v>
      </c>
      <c r="O34" s="57">
        <v>3.9865000000000004</v>
      </c>
      <c r="P34" s="35"/>
      <c r="Q34" s="62">
        <f t="shared" si="3"/>
        <v>11.033459845888416</v>
      </c>
      <c r="R34" s="62">
        <f t="shared" si="2"/>
        <v>10.093896713615024</v>
      </c>
      <c r="S34" s="9"/>
      <c r="T34" s="7"/>
      <c r="U34" s="7"/>
      <c r="V34" s="3"/>
      <c r="W34" s="3"/>
      <c r="X34" s="3"/>
      <c r="Y34" s="3"/>
      <c r="Z34" s="3"/>
      <c r="AA34" s="3"/>
      <c r="AB34" s="3"/>
      <c r="AC34" s="3"/>
      <c r="AD34" s="3"/>
    </row>
    <row r="35" spans="1:30" ht="12.75" customHeight="1" x14ac:dyDescent="0.25">
      <c r="A35" s="43"/>
      <c r="B35" s="29">
        <v>2022</v>
      </c>
      <c r="C35" s="49">
        <v>66235.360320869251</v>
      </c>
      <c r="D35" s="49">
        <v>55902.101244999998</v>
      </c>
      <c r="E35" s="49">
        <v>10333.259075869259</v>
      </c>
      <c r="F35" s="49">
        <v>-5089.2169175700001</v>
      </c>
      <c r="G35" s="49">
        <v>72246.357199999999</v>
      </c>
      <c r="H35" s="50">
        <v>60114.064134547429</v>
      </c>
      <c r="I35" s="40"/>
      <c r="J35" s="61">
        <v>3352.5464479100001</v>
      </c>
      <c r="K35" s="54">
        <v>1717.9258681199999</v>
      </c>
      <c r="L35" s="54">
        <v>1634.62057979</v>
      </c>
      <c r="M35" s="33"/>
      <c r="N35" s="57">
        <v>3.8351813747354218</v>
      </c>
      <c r="O35" s="57">
        <v>3.8140000000000001</v>
      </c>
      <c r="P35" s="35"/>
      <c r="Q35" s="62">
        <f>N35/N34*100-100</f>
        <v>-1.1692339574286876</v>
      </c>
      <c r="R35" s="62">
        <f>O35/O34*100-100</f>
        <v>-4.3271039759187317</v>
      </c>
      <c r="S35" s="9"/>
      <c r="T35" s="7"/>
      <c r="U35" s="7"/>
      <c r="V35" s="3"/>
      <c r="W35" s="3"/>
      <c r="X35" s="3"/>
      <c r="Y35" s="3"/>
      <c r="Z35" s="3"/>
      <c r="AA35" s="3"/>
      <c r="AB35" s="3"/>
      <c r="AC35" s="3"/>
      <c r="AD35" s="3"/>
    </row>
    <row r="36" spans="1:30" ht="3" customHeight="1" x14ac:dyDescent="0.25">
      <c r="A36" s="3"/>
      <c r="B36" s="23"/>
      <c r="C36" s="12"/>
      <c r="D36" s="12"/>
      <c r="E36" s="12"/>
      <c r="F36" s="12"/>
      <c r="G36" s="13"/>
      <c r="H36" s="12"/>
      <c r="I36" s="12"/>
      <c r="J36" s="13"/>
      <c r="K36" s="13"/>
      <c r="L36" s="13"/>
      <c r="M36" s="13"/>
      <c r="N36" s="14"/>
      <c r="O36" s="15"/>
      <c r="P36" s="15"/>
      <c r="Q36" s="45">
        <v>-1.1692339574286876</v>
      </c>
      <c r="R36" s="45">
        <v>-4.3271039759187317</v>
      </c>
      <c r="S36" s="16"/>
      <c r="T36" s="10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2.75" customHeight="1" x14ac:dyDescent="0.25">
      <c r="A37" s="3"/>
      <c r="B37" s="17" t="s">
        <v>19</v>
      </c>
      <c r="C37" s="18"/>
      <c r="D37" s="18"/>
      <c r="E37" s="18"/>
      <c r="F37" s="18"/>
      <c r="G37" s="3"/>
      <c r="H37" s="19"/>
      <c r="I37" s="19"/>
      <c r="J37" s="2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0.5" customHeight="1" x14ac:dyDescent="0.25">
      <c r="A38" s="3"/>
      <c r="B38" s="46" t="s">
        <v>41</v>
      </c>
      <c r="C38" s="18"/>
      <c r="D38" s="18"/>
      <c r="E38" s="18"/>
      <c r="F38" s="18"/>
      <c r="G38" s="3"/>
      <c r="H38" s="18"/>
      <c r="I38" s="18"/>
      <c r="J38" s="2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0.9" customHeight="1" x14ac:dyDescent="0.25">
      <c r="A39" s="3"/>
      <c r="B39" s="20" t="s">
        <v>17</v>
      </c>
      <c r="C39" s="18"/>
      <c r="D39" s="18"/>
      <c r="E39" s="18"/>
      <c r="F39" s="18"/>
      <c r="G39" s="3"/>
      <c r="H39" s="18"/>
      <c r="I39" s="18"/>
      <c r="J39" s="2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0.5" customHeight="1" x14ac:dyDescent="0.25">
      <c r="A40" s="3"/>
      <c r="B40" s="20" t="s">
        <v>26</v>
      </c>
      <c r="G40" s="3"/>
      <c r="H40" s="18"/>
      <c r="I40" s="18"/>
      <c r="J40" s="17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0.5" customHeight="1" x14ac:dyDescent="0.25">
      <c r="A41" s="3"/>
      <c r="B41" s="17" t="s">
        <v>18</v>
      </c>
      <c r="C41" s="18"/>
      <c r="D41" s="18"/>
      <c r="E41" s="18"/>
      <c r="F41" s="18"/>
      <c r="G41" s="3"/>
      <c r="H41" s="18"/>
      <c r="I41" s="18"/>
      <c r="J41" s="17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2.6" customHeight="1" x14ac:dyDescent="0.25">
      <c r="A42" s="3"/>
      <c r="B42" s="17" t="s">
        <v>25</v>
      </c>
      <c r="C42" s="18"/>
      <c r="D42" s="18"/>
      <c r="E42" s="18"/>
      <c r="F42" s="18"/>
      <c r="G42" s="3"/>
      <c r="H42" s="18"/>
      <c r="I42" s="1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2.6" customHeight="1" x14ac:dyDescent="0.25">
      <c r="A43" s="3"/>
      <c r="B43" s="3"/>
      <c r="C43" s="18"/>
      <c r="D43" s="18"/>
      <c r="E43" s="18"/>
      <c r="F43" s="18"/>
      <c r="G43" s="3"/>
      <c r="H43" s="18"/>
      <c r="I43" s="1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2.6" customHeight="1" x14ac:dyDescent="0.25">
      <c r="A44" s="3"/>
      <c r="B44" s="3"/>
      <c r="C44" s="18"/>
      <c r="D44" s="18"/>
      <c r="E44" s="18"/>
      <c r="F44" s="18"/>
      <c r="G44" s="3"/>
      <c r="H44" s="18"/>
      <c r="I44" s="1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2.6" customHeight="1" x14ac:dyDescent="0.25">
      <c r="A45" s="3"/>
      <c r="B45" s="3"/>
      <c r="C45" s="18"/>
      <c r="D45" s="18"/>
      <c r="E45" s="18"/>
      <c r="F45" s="18"/>
      <c r="G45" s="3"/>
      <c r="H45" s="18"/>
      <c r="I45" s="18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2.6" customHeight="1" x14ac:dyDescent="0.25">
      <c r="A46" s="3"/>
      <c r="B46" s="3"/>
      <c r="C46" s="18"/>
      <c r="D46" s="18"/>
      <c r="E46" s="18"/>
      <c r="F46" s="18"/>
      <c r="G46" s="3"/>
      <c r="H46" s="18"/>
      <c r="I46" s="18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2.6" customHeight="1" x14ac:dyDescent="0.25">
      <c r="A47" s="3"/>
      <c r="B47" s="3"/>
      <c r="C47" s="18"/>
      <c r="D47" s="18"/>
      <c r="E47" s="18"/>
      <c r="F47" s="18"/>
      <c r="G47" s="3"/>
      <c r="H47" s="18"/>
      <c r="I47" s="18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2.6" customHeight="1" x14ac:dyDescent="0.25">
      <c r="A48" s="3"/>
      <c r="B48" s="3"/>
      <c r="C48" s="18"/>
      <c r="D48" s="18"/>
      <c r="E48" s="18"/>
      <c r="F48" s="18"/>
      <c r="G48" s="3"/>
      <c r="H48" s="18"/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2.6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2.6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2.6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2.6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2.6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2.6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2.6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2.6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2.6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2.6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2.6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2.6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2.6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2.6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2.6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2.6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2.6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2.6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2.6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2.6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2.6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2.6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2.6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2.6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2.6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2.6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2.6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2.6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2.6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2.6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2.6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2.6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2.6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2.6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2.6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2.6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2.6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2.6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2.6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2.6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2.6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2.6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2.6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2.6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2.6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2.6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2.6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2.6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2.6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2.6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2.6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2.6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2.6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2.6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2.6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2.6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2.6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2.6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2.6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2.6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2.6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2.6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2.6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2.6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2.6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2.6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2.6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2.6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2.6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2.6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2.6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2.6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2.6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2.6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2.6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2.6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2.6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2.6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2.6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2.6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2.6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2.6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2.6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2.6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2.6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2.6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2.6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2.6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2.6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2.6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2.6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2.6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2.6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2.6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2.6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2.6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2.6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2.6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2.6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2.6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2.6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2.6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2.6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2.6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2.6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2.6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2.6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2.6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2.6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2.6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2.6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2.6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2.6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2.6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2.6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2.6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2.6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2.6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2.6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2.6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2.6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2.6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2.6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2.6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2.6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2.6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2.6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2.6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2.6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2.6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2.6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2.6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2.6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2.6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2.6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2.6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2.6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2.6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2.6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2.6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2.6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2.6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2.6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2.6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2.6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2.6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2.7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2.7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2.7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2.7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2.7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2.7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2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2.7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2.7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2.7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2.7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2.7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2.7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2.7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2.7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2.7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2.7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2.7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2.7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2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2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2.7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2.7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2.7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2.7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2.7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2.7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2.7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2.7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2.7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2.7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2.7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2.7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2.7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2.7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2.7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2.7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2.7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2.7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2.7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2.7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2.7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2.7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2.7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2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2.7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2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2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2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2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2.7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2.7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2.7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2.7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2.7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2.7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2.7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2.7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2.7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2.7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2.7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2.7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2.7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2.7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2.7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2.7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2.7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2.7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2.7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2.7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2.7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2.7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2.7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2.7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2.7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2.7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2.7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2.7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2.7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2.7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2.7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2.7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2.7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2.7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2.7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2.7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2.7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2.7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2.7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2.7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2.7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2.7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2.7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2.7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2.7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2.7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2.7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2.7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2.7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2.7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2.7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2.7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2.7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2.7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2.7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2.7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2.7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2.7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2.7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2.7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2.7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2.7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2.7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2.7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2.7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2.7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2.7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2.7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2.7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2.7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2.7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2.7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2.7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2.7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2.7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2.7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2.7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2.7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2.7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2.7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2.7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2.7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2.7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2.7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2.7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2.7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2.7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2.7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2.7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2.7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2.7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2.7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2.7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2.7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2.7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2.7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2.7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2.7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2.7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2.7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2.7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2.7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2.7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2.7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2.7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2.7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2.7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2.7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2.7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2.7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2.7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2.7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2.7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2.7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2.7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2.7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2.7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2.7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2.7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2.7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2.7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2.7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2.7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2.7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2.7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2.7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2.7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2.7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2.7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2.7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2.7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2.7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2.7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2.7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2.7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2.7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2.7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2.7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2.7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2.7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2.7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2.7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2.7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2.7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2.7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2.7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2.7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2.7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2.7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2.7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2.7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2.7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2.7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2.7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2.7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2.7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2.7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2.7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2.7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2.7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2.7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2.7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2.7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2.7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2.7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2.7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2.7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2.7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2.7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2.7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2.7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2.7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2.7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2.7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2.7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2.7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2.7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2.7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2.7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2.7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2.7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2.7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2.7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2.7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2.7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2.7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2.7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2.7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2.7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2.7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2.7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2.7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2.7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2.7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2.7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2.7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2.7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2.7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2.7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2.7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2.7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2.7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2.7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2.7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2.7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2.7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2.7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2.7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2.7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2.7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2.7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2.7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2.7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2.7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2.7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2.7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2.7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2.7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2.7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2.7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2.7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2.7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2.7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2.7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2.7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2.7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2.7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2.7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2.7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2.7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2.7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2.7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2.7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2.7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2.7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2.7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2.7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2.7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2.7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2.7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2.7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2.7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2.7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2.7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2.7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2.7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2.7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2.7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2.7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2.7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2.7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2.7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2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2.7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2.7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2.7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2.7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2.7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2.7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2.7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2.7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2.7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2.7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2.7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2.7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2.7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2.7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2.7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2.7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2.7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2.7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2.7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2.7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2.7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2.7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2.7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2.7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2.7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2.7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2.7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2.7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2.7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2.7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2.7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2.7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2.7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2.7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2.7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2.7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2.7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2.7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2.7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2.7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2.7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2.7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2.7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2.7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2.7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2.7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2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2.7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2.7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2.7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2.7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2.7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2.7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2.7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2.7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2.7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2.7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2.7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2.7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2.7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2.7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2.7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2.7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2.7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2.7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2.7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2.7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2.7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2.7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2.7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2.7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2.7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2.7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2.7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2.7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2.7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2.7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2.7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2.7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2.7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2.7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2.7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2.7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2.7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2.7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2.7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2.7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2.7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2.7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2.7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2.7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2.7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2.7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2.7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2.7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2.7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2.7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2.7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2.7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2.7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2.7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2.7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2.7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2.7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2.7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2.7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2.7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2.7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2.7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2.7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2.7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2.7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2.7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2.7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2.7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2.7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2.7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2.7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2.7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2.7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2.7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2.7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2.7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2.7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2.7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2.7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2.7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2.7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2.7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2.7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2.7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2.7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2.7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2.7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2.7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2.7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2.7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2.7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2.7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2.7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2.7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2.7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2.7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2.7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2.7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2.7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2.7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2.7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2.7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2.7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2.7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2.7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2.7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2.7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2.7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2.7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2.7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2.7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2.7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2.7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2.7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2.7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2.7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2.7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2.7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2.7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2.7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2.7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2.7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2.7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2.7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2.7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2.7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2.7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2.7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2.7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2.7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2.7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2.7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2.7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2.7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2.7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2.7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2.7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2.7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2.7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2.7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2.7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2.7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2.7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2.7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2.7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2.7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2.7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2.7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2.7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2.7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2.7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2.7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2.7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2.7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2.7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2.7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2.7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2.7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2.7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2.7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2.7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2.7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2.7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2.7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2.7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2.7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2.7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2.7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2.7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2.7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2.7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2.7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2.7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2.7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2.7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2.7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2.7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2.7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2.7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2.7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2.7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2.7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2.7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2.7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2.7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2.7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2.7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2.7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2.7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2.7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2.7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2.7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2.7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2.7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2.7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2.7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2.7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2.7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2.7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2.7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2.7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2.7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2.7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2.7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2.7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2.7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2.7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2.7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2.7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2.7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2.7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2.7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2.7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2.7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2.7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2.7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2.7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2.7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2.7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2.7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2.7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2.7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2.7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2.7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2.7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2.7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2.7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2.7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2.7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2.7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2.7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2.7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2.7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2.7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2.7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2.7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2.7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2.7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2.7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2.7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2.7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2.7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2.7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2.7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2.7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2.7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2.7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2.7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2.7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2.7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2.7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2.7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2.7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2.7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2.7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2.7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2.7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2.7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2.7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2.7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2.7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2.7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2.7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2.7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2.7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2.7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2.7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2.7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2.7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2.7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2.7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2.7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2.7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2.7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2.7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2.7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2.7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2.7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2.7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2.7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2.7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2.7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2.7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2.7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2.7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2.7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2.7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2.7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2.7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2.7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2.7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2.7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2.7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2.7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2.7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2.7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2.7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2.7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2.7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2.7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2.7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2.7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2.7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2.7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2.7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2.7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2.7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2.7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2.7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2.7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2.7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2.7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2.7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2.7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2.7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2.7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2.7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2.7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2.7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2.7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2.7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2.7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2.7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2.7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2.7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2.7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2.7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2.7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2.7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2.7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2.7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2.7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2.7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2.7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2.7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2.7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2.7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2.7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2.7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2.7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2.7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2.7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2.7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2.7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2.7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2.7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2.7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2.7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2.7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2.7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2.7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2.7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2.7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2.7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2.7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2.7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2.7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2.7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2.7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2.7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2.7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2.7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2.7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2.7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2.7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2.7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2.7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2.7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2.7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2.7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2.7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2.7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2.7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2.7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2.7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2.7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2.7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2.7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2.7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2.7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2.7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2.7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2.7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2.7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2.7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2.7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2.7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2.7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2.7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2.7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2.7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2.7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2.7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2.7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2.7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2.7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2.7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2.7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2.7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2.7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2.7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2.7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2.7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2.7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2.7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2.7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2.7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2.7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2.7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2.7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2.7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2.7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2.7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2.7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2.7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2.7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2.7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2.7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2.7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2.7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2.7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2.7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2.7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2.7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2.7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2.7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2.7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2.7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2.7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2.7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2.7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2.7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2.7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2.7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2.7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2.7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2.7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2.7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2.7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2.7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2.7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2.7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2.7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2.7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2.7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2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2.7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2.7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2.7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2.7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2.7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2.7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2.7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2.7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2.7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2.7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 spans="1:30" ht="12.75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</row>
    <row r="1002" spans="1:30" ht="12.7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</row>
    <row r="1003" spans="1:30" ht="12.75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</row>
    <row r="1004" spans="1:30" ht="12.7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</row>
    <row r="1005" spans="1:30" ht="12.75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</row>
    <row r="1006" spans="1:30" ht="12.75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</row>
    <row r="1007" spans="1:30" ht="12.75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</row>
    <row r="1008" spans="1:30" ht="12.75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</row>
    <row r="1009" spans="1:30" ht="12.7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</row>
    <row r="1010" spans="1:30" ht="12.7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</row>
    <row r="1011" spans="1:30" ht="12.75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</row>
    <row r="1012" spans="1:30" ht="12.7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</row>
    <row r="1013" spans="1:30" ht="12.7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</row>
    <row r="1014" spans="1:30" ht="12.75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</row>
    <row r="1015" spans="1:30" ht="12.75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</row>
    <row r="1016" spans="1:30" ht="12.75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</row>
    <row r="1017" spans="1:30" ht="12.75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</row>
    <row r="1018" spans="1:30" ht="12.75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</row>
    <row r="1019" spans="1:30" ht="12.75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</row>
    <row r="1020" spans="1:30" ht="12.75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</row>
    <row r="1021" spans="1:30" ht="12.7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</row>
    <row r="1022" spans="1:30" ht="12.75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</row>
    <row r="1023" spans="1:30" ht="12.75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</row>
    <row r="1024" spans="1:30" ht="12.75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</row>
    <row r="1025" spans="1:30" ht="12.75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</row>
    <row r="1026" spans="1:30" ht="12.75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</row>
    <row r="1027" spans="1:30" ht="12.75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</row>
    <row r="1028" spans="1:30" ht="12.75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</row>
    <row r="1029" spans="1:30" ht="12.75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</row>
    <row r="1030" spans="1:30" ht="12.75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</row>
    <row r="1031" spans="1:30" ht="12.75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</row>
    <row r="1032" spans="1:30" ht="12.75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</row>
    <row r="1033" spans="1:30" ht="12.75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</row>
    <row r="1034" spans="1:30" ht="12.75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</row>
    <row r="1035" spans="1:30" ht="12.75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</row>
    <row r="1036" spans="1:30" ht="12.75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</row>
    <row r="1037" spans="1:30" ht="12.75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</row>
    <row r="1038" spans="1:30" ht="12.75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</row>
    <row r="1039" spans="1:30" ht="12.75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</row>
    <row r="1040" spans="1:30" ht="12.75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</row>
    <row r="1041" spans="1:30" ht="12.75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</row>
    <row r="1042" spans="1:30" ht="12.75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</row>
    <row r="1043" spans="1:30" ht="12.75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</row>
    <row r="1044" spans="1:30" ht="12.75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</row>
    <row r="1045" spans="1:30" ht="12.75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</row>
    <row r="1046" spans="1:30" ht="12.75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</row>
    <row r="1047" spans="1:30" ht="12.75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</row>
    <row r="1048" spans="1:30" ht="12.75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</row>
    <row r="1049" spans="1:30" ht="12.75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</row>
    <row r="1050" spans="1:30" ht="12.75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</row>
    <row r="1051" spans="1:30" ht="12.75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</row>
    <row r="1052" spans="1:30" ht="12.75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</row>
    <row r="1053" spans="1:30" ht="12.75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</row>
    <row r="1054" spans="1:30" ht="12.75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</row>
    <row r="1055" spans="1:30" ht="12.75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</row>
    <row r="1056" spans="1:30" ht="12.75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</row>
    <row r="1057" spans="1:30" ht="12.75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</row>
    <row r="1058" spans="1:30" ht="12.75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</row>
    <row r="1059" spans="1:30" ht="12.75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</row>
    <row r="1060" spans="1:30" ht="12.75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</row>
    <row r="1061" spans="1:30" ht="12.75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</row>
    <row r="1062" spans="1:30" ht="12.75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</row>
    <row r="1063" spans="1:30" ht="12.75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</row>
    <row r="1064" spans="1:30" ht="12.75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</row>
    <row r="1065" spans="1:30" ht="12.75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</row>
    <row r="1066" spans="1:30" ht="12.75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</row>
    <row r="1067" spans="1:30" ht="12.75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</row>
    <row r="1068" spans="1:30" ht="12.75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</row>
    <row r="1069" spans="1:30" ht="12.75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</row>
    <row r="1070" spans="1:30" ht="12.75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</row>
    <row r="1071" spans="1:30" ht="12.75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</row>
    <row r="1072" spans="1:30" ht="12.75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</row>
    <row r="1073" spans="1:30" ht="12.75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</row>
    <row r="1074" spans="1:30" ht="12.75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</row>
    <row r="1075" spans="1:30" ht="12.75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</row>
    <row r="1076" spans="1:30" ht="12.75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</row>
    <row r="1077" spans="1:30" ht="12.75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</row>
    <row r="1078" spans="1:30" ht="12.75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</row>
    <row r="1079" spans="1:30" ht="12.75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</row>
    <row r="1080" spans="1:30" ht="12.75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</row>
    <row r="1081" spans="1:30" ht="12.75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</row>
    <row r="1082" spans="1:30" ht="12.75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</row>
    <row r="1083" spans="1:30" ht="12.75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</row>
    <row r="1084" spans="1:30" ht="12.75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</row>
    <row r="1085" spans="1:30" ht="12.75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</row>
    <row r="1086" spans="1:30" ht="12.75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</row>
    <row r="1087" spans="1:30" ht="12.75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</row>
    <row r="1088" spans="1:30" ht="12.75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</row>
    <row r="1089" spans="1:30" ht="12.75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</row>
    <row r="1090" spans="1:30" ht="12.75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</row>
    <row r="1091" spans="1:30" ht="12.75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</row>
    <row r="1092" spans="1:30" ht="12.75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</row>
    <row r="1093" spans="1:30" ht="12.75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</row>
    <row r="1094" spans="1:30" ht="12.75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</row>
    <row r="1095" spans="1:30" ht="12.75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</row>
    <row r="1096" spans="1:30" ht="12.75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</row>
    <row r="1097" spans="1:30" ht="12.75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</row>
    <row r="1098" spans="1:30" ht="12.75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</row>
    <row r="1099" spans="1:30" ht="12.75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</row>
    <row r="1100" spans="1:30" ht="12.75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</row>
    <row r="1101" spans="1:30" ht="12.75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</row>
    <row r="1102" spans="1:30" ht="12.75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</row>
    <row r="1103" spans="1:30" ht="12.75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</row>
    <row r="1104" spans="1:30" ht="12.75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</row>
    <row r="1105" spans="1:30" ht="12.75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</row>
    <row r="1106" spans="1:30" ht="12.75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</row>
    <row r="1107" spans="1:30" ht="12.75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</row>
    <row r="1108" spans="1:30" ht="12.75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</row>
    <row r="1109" spans="1:30" ht="12.75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</row>
    <row r="1110" spans="1:30" ht="12.75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</row>
    <row r="1111" spans="1:30" ht="12.75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</row>
    <row r="1112" spans="1:30" ht="12.75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</row>
    <row r="1113" spans="1:30" ht="12.75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</row>
    <row r="1114" spans="1:30" ht="12.75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</row>
    <row r="1115" spans="1:30" ht="12.75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</row>
    <row r="1116" spans="1:30" ht="12.75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</row>
    <row r="1117" spans="1:30" ht="12.75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</row>
    <row r="1118" spans="1:30" ht="12.75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</row>
    <row r="1119" spans="1:30" ht="12.75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</row>
    <row r="1120" spans="1:30" ht="12.75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</row>
    <row r="1121" spans="1:30" ht="12.75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</row>
    <row r="1122" spans="1:30" ht="12.75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</row>
    <row r="1123" spans="1:30" ht="12.75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</row>
    <row r="1124" spans="1:30" ht="12.75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</row>
    <row r="1125" spans="1:30" ht="12.75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</row>
    <row r="1126" spans="1:30" ht="12.75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</row>
    <row r="1127" spans="1:30" ht="12.75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</row>
    <row r="1128" spans="1:30" ht="12.75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</row>
    <row r="1129" spans="1:30" ht="12.75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</row>
    <row r="1130" spans="1:30" ht="12.75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</row>
    <row r="1131" spans="1:30" ht="12.75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</row>
    <row r="1132" spans="1:30" ht="12.75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</row>
    <row r="1133" spans="1:30" ht="12.75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</row>
    <row r="1134" spans="1:30" ht="12.75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</row>
    <row r="1135" spans="1:30" ht="12.75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</row>
    <row r="1136" spans="1:30" ht="12.75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</row>
    <row r="1137" spans="1:30" ht="12.75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</row>
    <row r="1138" spans="1:30" ht="12.75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</row>
    <row r="1139" spans="1:30" ht="12.75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</row>
    <row r="1140" spans="1:30" ht="12.75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</row>
    <row r="1141" spans="1:30" ht="12.75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</row>
    <row r="1142" spans="1:30" ht="12.75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</row>
    <row r="1143" spans="1:30" ht="12.75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</row>
    <row r="1144" spans="1:30" ht="12.75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</row>
    <row r="1145" spans="1:30" ht="12.75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</row>
    <row r="1146" spans="1:30" ht="12.75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</row>
    <row r="1147" spans="1:30" ht="12.75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</row>
    <row r="1148" spans="1:30" ht="12.75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</row>
    <row r="1149" spans="1:30" ht="12.75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</row>
    <row r="1150" spans="1:30" ht="12.75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</row>
    <row r="1151" spans="1:30" ht="12.75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</row>
    <row r="1152" spans="1:30" ht="12.75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</row>
    <row r="1153" spans="1:30" ht="12.75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</row>
    <row r="1154" spans="1:30" ht="12.75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</row>
    <row r="1155" spans="1:30" ht="12.75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</row>
    <row r="1156" spans="1:30" ht="12.75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</row>
    <row r="1157" spans="1:30" ht="12.75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</row>
    <row r="1158" spans="1:30" ht="12.75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</row>
    <row r="1159" spans="1:30" ht="12.75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</row>
    <row r="1160" spans="1:30" ht="12.75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</row>
    <row r="1161" spans="1:30" ht="12.75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</row>
    <row r="1162" spans="1:30" ht="12.75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</row>
    <row r="1163" spans="1:30" ht="12.75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</row>
    <row r="1164" spans="1:30" ht="12.75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</row>
    <row r="1165" spans="1:30" ht="12.75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</row>
    <row r="1166" spans="1:30" ht="12.75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</row>
    <row r="1167" spans="1:30" ht="12.75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</row>
    <row r="1168" spans="1:30" ht="12.75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</row>
    <row r="1169" spans="1:30" ht="12.75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</row>
    <row r="1170" spans="1:30" ht="12.75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</row>
    <row r="1171" spans="1:30" ht="12.75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</row>
    <row r="1172" spans="1:30" ht="12.75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</row>
    <row r="1173" spans="1:30" ht="12.75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</row>
    <row r="1174" spans="1:30" ht="12.75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</row>
    <row r="1175" spans="1:30" ht="12.75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</row>
    <row r="1176" spans="1:30" ht="12.75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</row>
    <row r="1177" spans="1:30" ht="12.75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</row>
    <row r="1178" spans="1:30" ht="12.75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</row>
    <row r="1179" spans="1:30" ht="12.75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</row>
    <row r="1180" spans="1:30" ht="12.75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</row>
    <row r="1181" spans="1:30" ht="12.75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</row>
    <row r="1182" spans="1:30" ht="12.75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</row>
    <row r="1183" spans="1:30" ht="12.75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</row>
    <row r="1184" spans="1:30" ht="12.75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</row>
    <row r="1185" spans="1:30" ht="12.75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</row>
    <row r="1186" spans="1:30" ht="12.75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</row>
    <row r="1187" spans="1:30" ht="12.75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</row>
    <row r="1188" spans="1:30" ht="12.75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</row>
    <row r="1189" spans="1:30" ht="12.75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</row>
    <row r="1190" spans="1:30" ht="12.75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</row>
    <row r="1191" spans="1:30" ht="12.75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</row>
    <row r="1192" spans="1:30" ht="12.75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</row>
    <row r="1193" spans="1:30" ht="12.75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</row>
    <row r="1194" spans="1:30" ht="12.75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</row>
    <row r="1195" spans="1:30" ht="12.75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</row>
    <row r="1196" spans="1:30" ht="12.75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</row>
    <row r="1197" spans="1:30" ht="12.75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</row>
    <row r="1198" spans="1:30" ht="12.75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</row>
    <row r="1199" spans="1:30" ht="12.75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</row>
    <row r="1200" spans="1:30" ht="12.75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</row>
    <row r="1201" spans="1:30" ht="12.75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</row>
    <row r="1202" spans="1:30" ht="12.75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</row>
    <row r="1203" spans="1:30" ht="12.75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</row>
    <row r="1204" spans="1:30" ht="12.75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</row>
    <row r="1205" spans="1:30" ht="12.75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</row>
    <row r="1206" spans="1:30" ht="12.75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</row>
    <row r="1207" spans="1:30" ht="12.75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</row>
    <row r="1208" spans="1:30" ht="12.75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</row>
    <row r="1209" spans="1:30" ht="12.75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</row>
    <row r="1210" spans="1:30" ht="12.75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</row>
    <row r="1211" spans="1:30" ht="12.75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</row>
    <row r="1212" spans="1:30" ht="12.75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</row>
    <row r="1213" spans="1:30" ht="12.75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</row>
    <row r="1214" spans="1:30" ht="12.75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</row>
    <row r="1215" spans="1:30" ht="12.75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</row>
    <row r="1216" spans="1:30" ht="12.75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</row>
    <row r="1217" spans="1:30" ht="12.75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</row>
    <row r="1218" spans="1:30" ht="12.75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</row>
    <row r="1219" spans="1:30" ht="12.75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</row>
    <row r="1220" spans="1:30" ht="12.75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</row>
    <row r="1221" spans="1:30" ht="12.75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</row>
    <row r="1222" spans="1:30" ht="12.75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</row>
    <row r="1223" spans="1:30" ht="12.75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</row>
    <row r="1224" spans="1:30" ht="12.75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</row>
    <row r="1225" spans="1:30" ht="12.75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</row>
    <row r="1226" spans="1:30" ht="12.75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</row>
    <row r="1227" spans="1:30" ht="12.75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</row>
    <row r="1228" spans="1:30" ht="12.75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</row>
    <row r="1229" spans="1:30" ht="12.75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</row>
    <row r="1230" spans="1:30" ht="12.75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</row>
    <row r="1231" spans="1:30" ht="12.75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</row>
    <row r="1232" spans="1:30" ht="12.75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</row>
    <row r="1233" spans="1:30" ht="12.75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</row>
    <row r="1234" spans="1:30" ht="12.75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</row>
    <row r="1235" spans="1:30" ht="12.75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</row>
    <row r="1236" spans="1:30" ht="12.75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</row>
    <row r="1237" spans="1:30" ht="12.75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</row>
    <row r="1238" spans="1:30" ht="12.75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</row>
    <row r="1239" spans="1:30" ht="12.75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</row>
    <row r="1240" spans="1:30" ht="12.75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</row>
    <row r="1241" spans="1:30" ht="12.75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</row>
    <row r="1242" spans="1:30" ht="12.75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</row>
    <row r="1243" spans="1:30" ht="12.75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</row>
    <row r="1244" spans="1:30" ht="12.75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</row>
    <row r="1245" spans="1:30" ht="12.75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</row>
    <row r="1246" spans="1:30" ht="12.75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</row>
    <row r="1247" spans="1:30" ht="12.75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</row>
    <row r="1248" spans="1:30" ht="12.75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</row>
    <row r="1249" spans="1:30" ht="12.75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</row>
    <row r="1250" spans="1:30" ht="12.75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</row>
    <row r="1251" spans="1:30" ht="12.75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</row>
    <row r="1252" spans="1:30" ht="12.75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</row>
    <row r="1253" spans="1:30" ht="12.75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</row>
    <row r="1254" spans="1:30" ht="12.75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</row>
    <row r="1255" spans="1:30" ht="12.75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</row>
    <row r="1256" spans="1:30" ht="12.75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</row>
    <row r="1257" spans="1:30" ht="12.75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</row>
    <row r="1258" spans="1:30" ht="12.75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</row>
    <row r="1259" spans="1:30" ht="12.75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</row>
    <row r="1260" spans="1:30" ht="12.75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</row>
    <row r="1261" spans="1:30" ht="12.75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</row>
    <row r="1262" spans="1:30" ht="12.75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</row>
    <row r="1263" spans="1:30" ht="12.75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</row>
    <row r="1264" spans="1:30" ht="12.75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</row>
    <row r="1265" spans="1:30" ht="12.75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</row>
    <row r="1266" spans="1:30" ht="12.75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</row>
    <row r="1267" spans="1:30" ht="12.75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</row>
    <row r="1268" spans="1:30" ht="12.75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</row>
    <row r="1269" spans="1:30" ht="12.75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</row>
    <row r="1270" spans="1:30" ht="12.75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</row>
    <row r="1271" spans="1:30" ht="12.75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</row>
    <row r="1272" spans="1:30" ht="12.75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</row>
    <row r="1273" spans="1:30" ht="12.75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</row>
    <row r="1274" spans="1:30" ht="12.75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</row>
    <row r="1275" spans="1:30" ht="12.75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</row>
    <row r="1276" spans="1:30" ht="12.75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</row>
    <row r="1277" spans="1:30" ht="12.75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</row>
    <row r="1278" spans="1:30" ht="12.75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</row>
    <row r="1279" spans="1:30" ht="12.75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</row>
    <row r="1280" spans="1:30" ht="12.75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</row>
    <row r="1281" spans="1:30" ht="12.75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</row>
    <row r="1282" spans="1:30" ht="12.75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</row>
    <row r="1283" spans="1:30" ht="12.75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</row>
    <row r="1284" spans="1:30" ht="12.75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</row>
    <row r="1285" spans="1:30" ht="12.75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</row>
    <row r="1286" spans="1:30" ht="12.75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</row>
    <row r="1287" spans="1:30" ht="12.75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</row>
    <row r="1288" spans="1:30" ht="12.75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</row>
    <row r="1289" spans="1:30" ht="12.75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</row>
    <row r="1290" spans="1:30" ht="12.75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</row>
    <row r="1291" spans="1:30" ht="12.75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</row>
    <row r="1292" spans="1:30" ht="12.75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</row>
    <row r="1293" spans="1:30" ht="12.75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</row>
    <row r="1294" spans="1:30" ht="12.75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</row>
    <row r="1295" spans="1:30" ht="12.75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</row>
    <row r="1296" spans="1:30" ht="12.75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</row>
    <row r="1297" spans="1:30" ht="12.75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</row>
    <row r="1298" spans="1:30" ht="12.75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</row>
    <row r="1299" spans="1:30" ht="12.75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</row>
    <row r="1300" spans="1:30" ht="12.75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</row>
    <row r="1301" spans="1:30" ht="12.75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</row>
    <row r="1302" spans="1:30" ht="12.75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</row>
    <row r="1303" spans="1:30" ht="12.75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</row>
    <row r="1304" spans="1:30" ht="12.75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</row>
    <row r="1305" spans="1:30" ht="12.75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</row>
    <row r="1306" spans="1:30" ht="12.75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</row>
    <row r="1307" spans="1:30" ht="12.75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</row>
    <row r="1308" spans="1:30" ht="12.75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</row>
    <row r="1309" spans="1:30" ht="12.75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</row>
    <row r="1310" spans="1:30" ht="12.75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</row>
    <row r="1311" spans="1:30" ht="12.75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</row>
    <row r="1312" spans="1:30" ht="12.75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</row>
    <row r="1313" spans="1:30" ht="12.75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</row>
    <row r="1314" spans="1:30" ht="12.75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</row>
    <row r="1315" spans="1:30" ht="12.75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</row>
    <row r="1316" spans="1:30" ht="12.75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</row>
    <row r="1317" spans="1:30" ht="12.75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</row>
    <row r="1318" spans="1:30" ht="12.75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</row>
    <row r="1319" spans="1:30" ht="12.75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</row>
    <row r="1320" spans="1:30" ht="12.75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</row>
    <row r="1321" spans="1:30" ht="12.75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</row>
    <row r="1322" spans="1:30" ht="12.75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</row>
    <row r="1323" spans="1:30" ht="12.75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</row>
    <row r="1324" spans="1:30" ht="12.75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</row>
    <row r="1325" spans="1:30" ht="12.75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</row>
    <row r="1326" spans="1:30" ht="12.75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</row>
    <row r="1327" spans="1:30" ht="12.75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</row>
    <row r="1328" spans="1:30" ht="12.75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</row>
    <row r="1329" spans="1:30" ht="12.75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</row>
    <row r="1330" spans="1:30" ht="12.75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</row>
    <row r="1331" spans="1:30" ht="12.75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</row>
    <row r="1332" spans="1:30" ht="12.75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</row>
    <row r="1333" spans="1:30" ht="12.75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</row>
    <row r="1334" spans="1:30" ht="12.75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</row>
    <row r="1335" spans="1:30" ht="12.75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</row>
    <row r="1336" spans="1:30" ht="12.75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</row>
    <row r="1337" spans="1:30" ht="12.75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</row>
    <row r="1338" spans="1:30" ht="12.75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</row>
    <row r="1339" spans="1:30" ht="12.75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</row>
    <row r="1340" spans="1:30" ht="12.75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</row>
    <row r="1341" spans="1:30" ht="12.75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</row>
    <row r="1342" spans="1:30" ht="12.75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</row>
    <row r="1343" spans="1:30" ht="12.75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</row>
    <row r="1344" spans="1:30" ht="12.75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</row>
    <row r="1345" spans="1:30" ht="12.75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</row>
    <row r="1346" spans="1:30" ht="12.75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</row>
    <row r="1347" spans="1:30" ht="12.75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</row>
    <row r="1348" spans="1:30" ht="12.75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</row>
    <row r="1349" spans="1:30" ht="12.75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</row>
    <row r="1350" spans="1:30" ht="12.75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</row>
    <row r="1351" spans="1:30" ht="12.75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</row>
    <row r="1352" spans="1:30" ht="12.75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</row>
    <row r="1353" spans="1:30" ht="12.75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</row>
    <row r="1354" spans="1:30" ht="12.75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</row>
    <row r="1355" spans="1:30" ht="12.75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</row>
    <row r="1356" spans="1:30" ht="12.75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</row>
    <row r="1357" spans="1:30" ht="12.75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</row>
    <row r="1358" spans="1:30" ht="12.75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</row>
    <row r="1359" spans="1:30" ht="12.75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</row>
    <row r="1360" spans="1:30" ht="12.75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</row>
    <row r="1361" spans="1:30" ht="12.75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</row>
    <row r="1362" spans="1:30" ht="12.75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</row>
    <row r="1363" spans="1:30" ht="12.75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</row>
    <row r="1364" spans="1:30" ht="12.75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</row>
    <row r="1365" spans="1:30" ht="12.75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</row>
    <row r="1366" spans="1:30" ht="12.75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</row>
    <row r="1367" spans="1:30" ht="12.75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</row>
    <row r="1368" spans="1:30" ht="12.75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</row>
    <row r="1369" spans="1:30" ht="12.75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</row>
    <row r="1370" spans="1:30" ht="12.75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</row>
    <row r="1371" spans="1:30" ht="12.75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</row>
    <row r="1372" spans="1:30" ht="12.75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</row>
    <row r="1373" spans="1:30" ht="12.75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</row>
    <row r="1374" spans="1:30" ht="12.75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</row>
    <row r="1375" spans="1:30" ht="12.75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</row>
    <row r="1376" spans="1:30" ht="12.75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</row>
    <row r="1377" spans="1:30" ht="12.75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</row>
    <row r="1378" spans="1:30" ht="12.75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</row>
    <row r="1379" spans="1:30" ht="12.75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</row>
    <row r="1380" spans="1:30" ht="12.75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</row>
    <row r="1381" spans="1:30" ht="12.75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</row>
    <row r="1382" spans="1:30" ht="12.75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</row>
    <row r="1383" spans="1:30" ht="12.75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</row>
    <row r="1384" spans="1:30" ht="12.75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</row>
    <row r="1385" spans="1:30" ht="12.75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</row>
    <row r="1386" spans="1:30" ht="12.75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</row>
    <row r="1387" spans="1:30" ht="12.75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</row>
    <row r="1388" spans="1:30" ht="12.75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</row>
    <row r="1389" spans="1:30" ht="12.75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</row>
    <row r="1390" spans="1:30" ht="12.75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</row>
    <row r="1391" spans="1:30" ht="12.75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</row>
    <row r="1392" spans="1:30" ht="12.75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</row>
    <row r="1393" spans="1:30" ht="12.75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</row>
    <row r="1394" spans="1:30" ht="12.75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</row>
    <row r="1395" spans="1:30" ht="12.75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</row>
    <row r="1396" spans="1:30" ht="12.75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</row>
    <row r="1397" spans="1:30" ht="12.75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</row>
    <row r="1398" spans="1:30" ht="12.75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</row>
    <row r="1399" spans="1:30" ht="12.75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</row>
    <row r="1400" spans="1:30" ht="12.75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</row>
    <row r="1401" spans="1:30" ht="12.75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</row>
    <row r="1402" spans="1:30" ht="12.75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</row>
    <row r="1403" spans="1:30" ht="12.75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</row>
    <row r="1404" spans="1:30" ht="12.75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</row>
    <row r="1405" spans="1:30" ht="12.75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</row>
    <row r="1406" spans="1:30" ht="12.75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</row>
    <row r="1407" spans="1:30" ht="12.75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</row>
    <row r="1408" spans="1:30" ht="12.75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</row>
    <row r="1409" spans="1:30" ht="12.75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</row>
    <row r="1410" spans="1:30" ht="12.75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</row>
    <row r="1411" spans="1:30" ht="12.75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</row>
  </sheetData>
  <mergeCells count="7">
    <mergeCell ref="C10:L10"/>
    <mergeCell ref="N10:O10"/>
    <mergeCell ref="B5:B8"/>
    <mergeCell ref="J7:J8"/>
    <mergeCell ref="L7:L8"/>
    <mergeCell ref="J5:L5"/>
    <mergeCell ref="J6:L6"/>
  </mergeCells>
  <phoneticPr fontId="0" type="noConversion"/>
  <printOptions horizontalCentered="1" verticalCentered="1"/>
  <pageMargins left="0.75" right="0.75" top="1" bottom="1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25.1  </vt:lpstr>
      <vt:lpstr>'  25.1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LUIS CANO</cp:lastModifiedBy>
  <cp:lastPrinted>2014-06-26T14:50:59Z</cp:lastPrinted>
  <dcterms:created xsi:type="dcterms:W3CDTF">2008-07-10T15:14:56Z</dcterms:created>
  <dcterms:modified xsi:type="dcterms:W3CDTF">2024-02-06T01:25:32Z</dcterms:modified>
</cp:coreProperties>
</file>