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5  " sheetId="1" r:id="rId1"/>
  </sheets>
  <definedNames>
    <definedName name="_xlnm.Print_Area" localSheetId="0">'  17,5  '!$B$2:$H$66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C36" i="1"/>
  <c r="H7" i="1"/>
  <c r="G7" i="1"/>
  <c r="F7" i="1"/>
  <c r="E7" i="1"/>
  <c r="D7" i="1"/>
  <c r="C7" i="1"/>
  <c r="H63" i="1" l="1"/>
</calcChain>
</file>

<file path=xl/sharedStrings.xml><?xml version="1.0" encoding="utf-8"?>
<sst xmlns="http://schemas.openxmlformats.org/spreadsheetml/2006/main" count="102" uniqueCount="46">
  <si>
    <t xml:space="preserve"> </t>
  </si>
  <si>
    <t>-</t>
  </si>
  <si>
    <t>Total</t>
  </si>
  <si>
    <t>Amazonas</t>
  </si>
  <si>
    <t>Apurímac</t>
  </si>
  <si>
    <t>Arequipa</t>
  </si>
  <si>
    <t>Ayacucho</t>
  </si>
  <si>
    <t>Cajamarca</t>
  </si>
  <si>
    <t>Cusco</t>
  </si>
  <si>
    <t>Huánuco</t>
  </si>
  <si>
    <t>Ica</t>
  </si>
  <si>
    <t>Junín</t>
  </si>
  <si>
    <t>La Libertad</t>
  </si>
  <si>
    <t>Lambayeque</t>
  </si>
  <si>
    <t>Lima</t>
  </si>
  <si>
    <t>Puno</t>
  </si>
  <si>
    <t>San Martín</t>
  </si>
  <si>
    <t>Tacna</t>
  </si>
  <si>
    <t>Departamento</t>
  </si>
  <si>
    <t>Moquegua</t>
  </si>
  <si>
    <t>Piura</t>
  </si>
  <si>
    <t>Julio</t>
  </si>
  <si>
    <t>Agosto</t>
  </si>
  <si>
    <t>Setiembre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</si>
  <si>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</si>
  <si>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</si>
  <si>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</si>
  <si>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</si>
  <si>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</si>
  <si>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</si>
  <si>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</si>
  <si>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</si>
  <si>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Enero</t>
  </si>
  <si>
    <t>Áncash</t>
  </si>
  <si>
    <t>Fuente: Ministerio de Vivienda, Construcción y Saneamiento.</t>
  </si>
  <si>
    <t>Huancavelica</t>
  </si>
  <si>
    <t>Loreto</t>
  </si>
  <si>
    <t>Madre de Dios</t>
  </si>
  <si>
    <t xml:space="preserve">        (Miles de soles)</t>
  </si>
  <si>
    <t>Pasco</t>
  </si>
  <si>
    <t>Callao (Prov. Constitucional)</t>
  </si>
  <si>
    <t>Ucayali</t>
  </si>
  <si>
    <t>Tumbes</t>
  </si>
  <si>
    <t xml:space="preserve">17.5  PERÚ: CRÉDITOS TOTALES DEL FONDO MI VIVIENDA, SEGÚN DEPARTAMENTO, 2022                                             </t>
  </si>
  <si>
    <t>Total 2022</t>
  </si>
  <si>
    <r>
      <t xml:space="preserve">Nota: </t>
    </r>
    <r>
      <rPr>
        <sz val="7"/>
        <rFont val="Arial Narrow"/>
        <family val="2"/>
      </rPr>
      <t>Créditos comprenden Programas: Nuevo Crédito MiVivienda y Crédito Complementario Techo propio. Diferencias, por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</si>
</sst>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000_)"/>
    <numFmt numFmtId="167" formatCode="0.00_)"/>
    <numFmt numFmtId="168" formatCode="0;[Red]0"/>
    <numFmt numFmtId="169" formatCode="###\ ###"/>
    <numFmt numFmtId="170" formatCode="#\ ###\ ###"/>
    <numFmt numFmtId="171" formatCode="###\ ###\ 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i/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/>
    <xf numFmtId="164" fontId="2" fillId="0" borderId="0"/>
    <xf numFmtId="0" fontId="3" fillId="0" borderId="0"/>
    <xf numFmtId="0" fontId="11" fillId="0" borderId="0"/>
    <xf numFmtId="0" fontId="11" fillId="0" borderId="0"/>
    <xf numFmtId="0" fontId="1" fillId="0" borderId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165" fontId="5" fillId="0" borderId="0" xfId="0" quotePrefix="1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8" fontId="5" fillId="0" borderId="0" xfId="0" applyNumberFormat="1" applyFont="1" applyAlignment="1">
      <alignment horizontal="center" vertical="center" wrapText="1"/>
    </xf>
    <xf numFmtId="169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5" fontId="6" fillId="3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7" fontId="7" fillId="3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3" applyFont="1" applyAlignment="1">
      <alignment horizontal="left" vertical="center"/>
    </xf>
    <xf numFmtId="164" fontId="9" fillId="0" borderId="0" xfId="2" applyFont="1" applyAlignment="1">
      <alignment vertical="center"/>
    </xf>
    <xf numFmtId="164" fontId="6" fillId="0" borderId="0" xfId="2" applyFont="1" applyAlignment="1">
      <alignment vertical="center"/>
    </xf>
    <xf numFmtId="166" fontId="6" fillId="0" borderId="0" xfId="2" applyNumberFormat="1" applyFont="1" applyAlignment="1">
      <alignment vertical="center"/>
    </xf>
    <xf numFmtId="0" fontId="6" fillId="2" borderId="0" xfId="0" applyFont="1" applyFill="1"/>
    <xf numFmtId="167" fontId="6" fillId="3" borderId="4" xfId="0" applyNumberFormat="1" applyFont="1" applyFill="1" applyBorder="1" applyAlignment="1">
      <alignment horizontal="lef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169" fontId="7" fillId="0" borderId="0" xfId="0" applyNumberFormat="1" applyFont="1" applyAlignment="1">
      <alignment horizontal="right" vertical="center"/>
    </xf>
    <xf numFmtId="164" fontId="5" fillId="0" borderId="0" xfId="2" applyFont="1" applyAlignment="1">
      <alignment vertical="center"/>
    </xf>
    <xf numFmtId="169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/>
    </xf>
    <xf numFmtId="167" fontId="6" fillId="3" borderId="8" xfId="0" applyNumberFormat="1" applyFont="1" applyFill="1" applyBorder="1" applyAlignment="1">
      <alignment horizontal="left" vertical="center"/>
    </xf>
    <xf numFmtId="167" fontId="5" fillId="3" borderId="8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0" fontId="5" fillId="0" borderId="0" xfId="0" applyNumberFormat="1" applyFont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170" fontId="6" fillId="3" borderId="0" xfId="0" applyNumberFormat="1" applyFont="1" applyFill="1" applyAlignment="1">
      <alignment horizontal="right" vertical="center"/>
    </xf>
    <xf numFmtId="171" fontId="6" fillId="0" borderId="0" xfId="5" applyNumberFormat="1" applyFont="1" applyAlignment="1">
      <alignment horizontal="right" vertical="top"/>
    </xf>
    <xf numFmtId="171" fontId="6" fillId="0" borderId="0" xfId="5" applyNumberFormat="1" applyFont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71" fontId="5" fillId="0" borderId="0" xfId="5" applyNumberFormat="1" applyFont="1" applyAlignment="1">
      <alignment horizontal="right" vertical="top"/>
    </xf>
    <xf numFmtId="171" fontId="5" fillId="0" borderId="0" xfId="5" applyNumberFormat="1" applyFont="1" applyAlignment="1">
      <alignment horizontal="right" vertical="center"/>
    </xf>
  </cellXfs>
  <cellStyles count="7">
    <cellStyle name="Normal" xfId="0" builtinId="0"/>
    <cellStyle name="Normal 2" xfId="4"/>
    <cellStyle name="Normal 3" xfId="6"/>
    <cellStyle name="Normal_CEP2" xfId="5"/>
    <cellStyle name="Normal_IEC11006" xfId="1"/>
    <cellStyle name="Normal_IEC15007" xfId="2"/>
    <cellStyle name="Normal_IEC150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57"/>
  <sheetViews>
    <sheetView showGridLines="0" tabSelected="1" topLeftCell="A46" zoomScale="205" zoomScaleNormal="205" workbookViewId="0">
      <selection activeCell="K55" sqref="K55"/>
    </sheetView>
  </sheetViews>
  <sheetFormatPr baseColWidth="10" defaultRowHeight="12.75" x14ac:dyDescent="0.2"/>
  <cols>
    <col min="1" max="1" width="1.7109375" customWidth="1"/>
    <col min="2" max="2" width="20.7109375" customWidth="1"/>
    <col min="3" max="8" width="10.7109375" customWidth="1"/>
  </cols>
  <sheetData>
    <row r="1" spans="1:27" ht="9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2" customHeight="1" x14ac:dyDescent="0.25">
      <c r="A2" s="19" t="s">
        <v>0</v>
      </c>
      <c r="B2" s="16" t="s">
        <v>43</v>
      </c>
      <c r="C2" s="1"/>
      <c r="D2" s="2"/>
      <c r="E2" s="2"/>
      <c r="F2" s="3"/>
      <c r="G2" s="3"/>
      <c r="H2" s="3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1.25" customHeight="1" x14ac:dyDescent="0.25">
      <c r="A3" s="19"/>
      <c r="B3" s="13" t="s">
        <v>38</v>
      </c>
      <c r="C3" s="1"/>
      <c r="D3" s="2"/>
      <c r="E3" s="2"/>
      <c r="F3" s="3"/>
      <c r="G3" s="3"/>
      <c r="H3" s="3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2.25" customHeight="1" x14ac:dyDescent="0.25">
      <c r="A4" s="20"/>
      <c r="B4" s="4"/>
      <c r="C4" s="5"/>
      <c r="D4" s="5"/>
      <c r="E4" s="5"/>
      <c r="F4" s="6"/>
      <c r="G4" s="6"/>
      <c r="H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12.75" customHeight="1" x14ac:dyDescent="0.25">
      <c r="A5" s="20"/>
      <c r="B5" s="27" t="s">
        <v>18</v>
      </c>
      <c r="C5" s="25" t="s">
        <v>32</v>
      </c>
      <c r="D5" s="26" t="s">
        <v>27</v>
      </c>
      <c r="E5" s="26" t="s">
        <v>28</v>
      </c>
      <c r="F5" s="26" t="s">
        <v>29</v>
      </c>
      <c r="G5" s="26" t="s">
        <v>30</v>
      </c>
      <c r="H5" s="26" t="s">
        <v>31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2.25" customHeight="1" x14ac:dyDescent="0.25">
      <c r="A6" s="20"/>
      <c r="B6" s="36"/>
      <c r="C6" s="37"/>
      <c r="D6" s="7"/>
      <c r="E6" s="7"/>
      <c r="F6" s="7"/>
      <c r="G6" s="7"/>
      <c r="H6" s="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12" customHeight="1" x14ac:dyDescent="0.25">
      <c r="A7" s="20"/>
      <c r="B7" s="40" t="s">
        <v>2</v>
      </c>
      <c r="C7" s="17">
        <f t="shared" ref="C7:H7" si="0">SUM(C8:C32)</f>
        <v>151415.25453999997</v>
      </c>
      <c r="D7" s="17">
        <f t="shared" si="0"/>
        <v>142206.73772</v>
      </c>
      <c r="E7" s="17">
        <f t="shared" si="0"/>
        <v>169593.94047</v>
      </c>
      <c r="F7" s="17">
        <f t="shared" si="0"/>
        <v>169265.17507000003</v>
      </c>
      <c r="G7" s="17">
        <f t="shared" si="0"/>
        <v>158149.51856999999</v>
      </c>
      <c r="H7" s="17">
        <f t="shared" si="0"/>
        <v>82533.356389999972</v>
      </c>
      <c r="I7" s="23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10.5" customHeight="1" x14ac:dyDescent="0.25">
      <c r="A8" s="20"/>
      <c r="B8" s="39" t="s">
        <v>3</v>
      </c>
      <c r="C8" s="46">
        <v>0</v>
      </c>
      <c r="D8" s="46">
        <v>0</v>
      </c>
      <c r="E8" s="46">
        <v>239.7</v>
      </c>
      <c r="F8" s="46">
        <v>81.572649999999996</v>
      </c>
      <c r="G8" s="46">
        <v>0</v>
      </c>
      <c r="H8" s="46">
        <v>99.46</v>
      </c>
      <c r="I8" s="28"/>
      <c r="K8" s="2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1.25" customHeight="1" x14ac:dyDescent="0.25">
      <c r="A9" s="20"/>
      <c r="B9" s="39" t="s">
        <v>33</v>
      </c>
      <c r="C9" s="46">
        <v>155.65</v>
      </c>
      <c r="D9" s="46">
        <v>79.599999999999994</v>
      </c>
      <c r="E9" s="46">
        <v>32.299999999999997</v>
      </c>
      <c r="F9" s="46">
        <v>202.5</v>
      </c>
      <c r="G9" s="46">
        <v>31.03</v>
      </c>
      <c r="H9" s="46">
        <v>0</v>
      </c>
      <c r="J9" s="28"/>
      <c r="L9" s="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0.5" customHeight="1" x14ac:dyDescent="0.25">
      <c r="A10" s="20"/>
      <c r="B10" s="39" t="s">
        <v>4</v>
      </c>
      <c r="C10" s="46">
        <v>0</v>
      </c>
      <c r="D10" s="46">
        <v>0</v>
      </c>
      <c r="E10" s="46">
        <v>147.69999999999999</v>
      </c>
      <c r="F10" s="46">
        <v>0</v>
      </c>
      <c r="G10" s="46">
        <v>0</v>
      </c>
      <c r="H10" s="46">
        <v>0</v>
      </c>
      <c r="J10" s="29"/>
      <c r="L10" s="2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1.25" customHeight="1" x14ac:dyDescent="0.25">
      <c r="A11" s="21"/>
      <c r="B11" s="39" t="s">
        <v>5</v>
      </c>
      <c r="C11" s="46">
        <v>6726.4927699999998</v>
      </c>
      <c r="D11" s="46">
        <v>4143.6202499999999</v>
      </c>
      <c r="E11" s="46">
        <v>7085.9575000000004</v>
      </c>
      <c r="F11" s="46">
        <v>4453.68271</v>
      </c>
      <c r="G11" s="46">
        <v>3874.4234500000002</v>
      </c>
      <c r="H11" s="46">
        <v>2139.7021</v>
      </c>
      <c r="J11" s="29"/>
      <c r="L11" s="2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1.25" customHeight="1" x14ac:dyDescent="0.25">
      <c r="A12" s="21"/>
      <c r="B12" s="39" t="s">
        <v>6</v>
      </c>
      <c r="C12" s="46">
        <v>130</v>
      </c>
      <c r="D12" s="46">
        <v>40</v>
      </c>
      <c r="E12" s="46">
        <v>99.5</v>
      </c>
      <c r="F12" s="46">
        <v>0</v>
      </c>
      <c r="G12" s="46">
        <v>154.69999999999999</v>
      </c>
      <c r="H12" s="46">
        <v>342</v>
      </c>
      <c r="J12" s="28"/>
      <c r="L12" s="2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1.25" customHeight="1" x14ac:dyDescent="0.25">
      <c r="A13" s="21"/>
      <c r="B13" s="39" t="s">
        <v>7</v>
      </c>
      <c r="C13" s="46">
        <v>1034.8487600000001</v>
      </c>
      <c r="D13" s="46">
        <v>1043.8679999999999</v>
      </c>
      <c r="E13" s="46">
        <v>1457.5006000000001</v>
      </c>
      <c r="F13" s="46">
        <v>717.5</v>
      </c>
      <c r="G13" s="46">
        <v>293.39999999999998</v>
      </c>
      <c r="H13" s="46">
        <v>791.21142999999995</v>
      </c>
      <c r="J13" s="28"/>
      <c r="L13" s="2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1.25" customHeight="1" x14ac:dyDescent="0.25">
      <c r="A14" s="21"/>
      <c r="B14" s="39" t="s">
        <v>40</v>
      </c>
      <c r="C14" s="46">
        <v>9338.1651899999979</v>
      </c>
      <c r="D14" s="46">
        <v>6167.7544799999996</v>
      </c>
      <c r="E14" s="46">
        <v>10002.411809999998</v>
      </c>
      <c r="F14" s="46">
        <v>12641.51576</v>
      </c>
      <c r="G14" s="46">
        <v>9749.4444499999972</v>
      </c>
      <c r="H14" s="46">
        <v>3308.0736499999994</v>
      </c>
      <c r="J14" s="29"/>
      <c r="L14" s="2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1.25" customHeight="1" x14ac:dyDescent="0.25">
      <c r="A15" s="21"/>
      <c r="B15" s="39" t="s">
        <v>8</v>
      </c>
      <c r="C15" s="46">
        <v>364.4</v>
      </c>
      <c r="D15" s="46">
        <v>378.17</v>
      </c>
      <c r="E15" s="46">
        <v>172.3</v>
      </c>
      <c r="F15" s="46">
        <v>0</v>
      </c>
      <c r="G15" s="46">
        <v>906.42200000000003</v>
      </c>
      <c r="H15" s="46">
        <v>219.2</v>
      </c>
      <c r="J15" s="28"/>
      <c r="L15" s="2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0.5" customHeight="1" x14ac:dyDescent="0.25">
      <c r="A16" s="21"/>
      <c r="B16" s="39" t="s">
        <v>35</v>
      </c>
      <c r="C16" s="46">
        <v>93.2</v>
      </c>
      <c r="D16" s="46">
        <v>0</v>
      </c>
      <c r="E16" s="46">
        <v>0</v>
      </c>
      <c r="F16" s="46">
        <v>289.10000000000002</v>
      </c>
      <c r="G16" s="46">
        <v>621.6</v>
      </c>
      <c r="H16" s="46">
        <v>74.5</v>
      </c>
      <c r="J16" s="28"/>
      <c r="L16" s="2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1.25" customHeight="1" x14ac:dyDescent="0.25">
      <c r="A17" s="21"/>
      <c r="B17" s="39" t="s">
        <v>9</v>
      </c>
      <c r="C17" s="46">
        <v>0</v>
      </c>
      <c r="D17" s="46">
        <v>0</v>
      </c>
      <c r="E17" s="46">
        <v>0</v>
      </c>
      <c r="F17" s="46">
        <v>130</v>
      </c>
      <c r="G17" s="46">
        <v>0</v>
      </c>
      <c r="H17" s="46">
        <v>0</v>
      </c>
      <c r="J17" s="29"/>
      <c r="L17" s="2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32" customFormat="1" ht="12" customHeight="1" x14ac:dyDescent="0.25">
      <c r="A18" s="34"/>
      <c r="B18" s="40" t="s">
        <v>10</v>
      </c>
      <c r="C18" s="49">
        <v>5982.2169699999986</v>
      </c>
      <c r="D18" s="49">
        <v>5541.3425600000019</v>
      </c>
      <c r="E18" s="49">
        <v>4504.2230799999998</v>
      </c>
      <c r="F18" s="49">
        <v>3581.0517500000001</v>
      </c>
      <c r="G18" s="49">
        <v>4901.8641199999993</v>
      </c>
      <c r="H18" s="49">
        <v>2147.3807099999999</v>
      </c>
      <c r="J18" s="35"/>
      <c r="L18" s="3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1.25" customHeight="1" x14ac:dyDescent="0.25">
      <c r="A19" s="21"/>
      <c r="B19" s="39" t="s">
        <v>11</v>
      </c>
      <c r="C19" s="46">
        <v>2314.9699999999998</v>
      </c>
      <c r="D19" s="46">
        <v>2165.7118300000002</v>
      </c>
      <c r="E19" s="46">
        <v>1905.87</v>
      </c>
      <c r="F19" s="46">
        <v>2061.7809999999999</v>
      </c>
      <c r="G19" s="46">
        <v>1380.1596999999999</v>
      </c>
      <c r="H19" s="46">
        <v>804.94500000000005</v>
      </c>
      <c r="J19" s="29"/>
      <c r="L19" s="2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1.25" customHeight="1" x14ac:dyDescent="0.25">
      <c r="A20" s="21"/>
      <c r="B20" s="39" t="s">
        <v>12</v>
      </c>
      <c r="C20" s="46">
        <v>4231.1795999999995</v>
      </c>
      <c r="D20" s="46">
        <v>4446.1180000000004</v>
      </c>
      <c r="E20" s="46">
        <v>5003.3061499999994</v>
      </c>
      <c r="F20" s="46">
        <v>3273.1554500000002</v>
      </c>
      <c r="G20" s="46">
        <v>3887.6023099999998</v>
      </c>
      <c r="H20" s="46">
        <v>1529.72</v>
      </c>
      <c r="J20" s="29"/>
      <c r="L20" s="2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1.25" customHeight="1" x14ac:dyDescent="0.25">
      <c r="A21" s="21"/>
      <c r="B21" s="39" t="s">
        <v>13</v>
      </c>
      <c r="C21" s="46">
        <v>11641.730160000001</v>
      </c>
      <c r="D21" s="46">
        <v>9657.7441899999994</v>
      </c>
      <c r="E21" s="46">
        <v>10571.112439999999</v>
      </c>
      <c r="F21" s="46">
        <v>11488.358910000001</v>
      </c>
      <c r="G21" s="46">
        <v>9910.6976799999993</v>
      </c>
      <c r="H21" s="46">
        <v>2280.6426000000001</v>
      </c>
      <c r="J21" s="29"/>
      <c r="L21" s="2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1.25" customHeight="1" x14ac:dyDescent="0.25">
      <c r="A22" s="21"/>
      <c r="B22" s="39" t="s">
        <v>14</v>
      </c>
      <c r="C22" s="46">
        <v>101242.96758999999</v>
      </c>
      <c r="D22" s="46">
        <v>99368.881450000001</v>
      </c>
      <c r="E22" s="46">
        <v>121432.68884999998</v>
      </c>
      <c r="F22" s="46">
        <v>121057.03525000002</v>
      </c>
      <c r="G22" s="46">
        <v>116189.09013999997</v>
      </c>
      <c r="H22" s="46">
        <v>64098.732399999964</v>
      </c>
      <c r="J22" s="29"/>
      <c r="L22" s="2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1.25" customHeight="1" x14ac:dyDescent="0.25">
      <c r="A23" s="21"/>
      <c r="B23" s="39" t="s">
        <v>36</v>
      </c>
      <c r="C23" s="46">
        <v>0</v>
      </c>
      <c r="D23" s="46">
        <v>53.7</v>
      </c>
      <c r="E23" s="46">
        <v>0</v>
      </c>
      <c r="F23" s="46">
        <v>0</v>
      </c>
      <c r="G23" s="46">
        <v>0</v>
      </c>
      <c r="H23" s="46">
        <v>0</v>
      </c>
      <c r="J23" s="29"/>
      <c r="L23" s="2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0.5" customHeight="1" x14ac:dyDescent="0.25">
      <c r="A24" s="21"/>
      <c r="B24" s="39" t="s">
        <v>37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J24" s="29"/>
      <c r="L24" s="2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1.25" customHeight="1" x14ac:dyDescent="0.25">
      <c r="A25" s="21"/>
      <c r="B25" s="39" t="s">
        <v>19</v>
      </c>
      <c r="C25" s="46">
        <v>408.97899999999998</v>
      </c>
      <c r="D25" s="46">
        <v>121.04</v>
      </c>
      <c r="E25" s="46">
        <v>430.22</v>
      </c>
      <c r="F25" s="46">
        <v>270.48</v>
      </c>
      <c r="G25" s="46">
        <v>1090.366</v>
      </c>
      <c r="H25" s="46">
        <v>0</v>
      </c>
      <c r="J25" s="28"/>
      <c r="L25" s="2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1.25" customHeight="1" x14ac:dyDescent="0.25">
      <c r="A26" s="21"/>
      <c r="B26" s="39" t="s">
        <v>39</v>
      </c>
      <c r="C26" s="46">
        <v>283.45</v>
      </c>
      <c r="D26" s="46">
        <v>125</v>
      </c>
      <c r="E26" s="46">
        <v>54.2</v>
      </c>
      <c r="F26" s="46">
        <v>190.03</v>
      </c>
      <c r="G26" s="46">
        <v>0</v>
      </c>
      <c r="H26" s="46">
        <v>0</v>
      </c>
      <c r="J26" s="28"/>
      <c r="L26" s="2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1.25" customHeight="1" x14ac:dyDescent="0.25">
      <c r="A27" s="21"/>
      <c r="B27" s="39" t="s">
        <v>20</v>
      </c>
      <c r="C27" s="46">
        <v>5635.9101999999993</v>
      </c>
      <c r="D27" s="46">
        <v>6922.2157800000004</v>
      </c>
      <c r="E27" s="46">
        <v>4844.83133</v>
      </c>
      <c r="F27" s="46">
        <v>6488.0669300000009</v>
      </c>
      <c r="G27" s="46">
        <v>3885.8330000000001</v>
      </c>
      <c r="H27" s="46">
        <v>3975.4845</v>
      </c>
      <c r="J27" s="28"/>
      <c r="L27" s="2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1.25" customHeight="1" x14ac:dyDescent="0.25">
      <c r="A28" s="21"/>
      <c r="B28" s="39" t="s">
        <v>15</v>
      </c>
      <c r="C28" s="46">
        <v>362.9</v>
      </c>
      <c r="D28" s="46">
        <v>693.3</v>
      </c>
      <c r="E28" s="46">
        <v>493.2</v>
      </c>
      <c r="F28" s="46">
        <v>458.3</v>
      </c>
      <c r="G28" s="46">
        <v>535.70000000000005</v>
      </c>
      <c r="H28" s="46">
        <v>352.8</v>
      </c>
      <c r="J28" s="29"/>
      <c r="L28" s="2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1.25" customHeight="1" x14ac:dyDescent="0.25">
      <c r="A29" s="21"/>
      <c r="B29" s="39" t="s">
        <v>16</v>
      </c>
      <c r="C29" s="46">
        <v>1043.3122999999998</v>
      </c>
      <c r="D29" s="46">
        <v>604.92118000000005</v>
      </c>
      <c r="E29" s="46">
        <v>689.74113</v>
      </c>
      <c r="F29" s="46">
        <v>982.14466000000004</v>
      </c>
      <c r="G29" s="46">
        <v>94.937719999999999</v>
      </c>
      <c r="H29" s="46">
        <v>313.99400000000003</v>
      </c>
      <c r="J29" s="28"/>
      <c r="L29" s="2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11.25" customHeight="1" x14ac:dyDescent="0.25">
      <c r="A30" s="21"/>
      <c r="B30" s="39" t="s">
        <v>17</v>
      </c>
      <c r="C30" s="46">
        <v>135.58199999999999</v>
      </c>
      <c r="D30" s="46">
        <v>440.2</v>
      </c>
      <c r="E30" s="46">
        <v>349.32758000000001</v>
      </c>
      <c r="F30" s="46">
        <v>809.7</v>
      </c>
      <c r="G30" s="46">
        <v>540.34799999999996</v>
      </c>
      <c r="H30" s="46">
        <v>0</v>
      </c>
      <c r="J30" s="28"/>
      <c r="L30" s="2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11.25" customHeight="1" x14ac:dyDescent="0.25">
      <c r="A31" s="21"/>
      <c r="B31" s="39" t="s">
        <v>42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J31" s="28"/>
      <c r="L31" s="2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10.5" customHeight="1" x14ac:dyDescent="0.25">
      <c r="A32" s="21"/>
      <c r="B32" s="39" t="s">
        <v>41</v>
      </c>
      <c r="C32" s="46">
        <v>289.3</v>
      </c>
      <c r="D32" s="46">
        <v>213.55</v>
      </c>
      <c r="E32" s="46">
        <v>77.849999999999994</v>
      </c>
      <c r="F32" s="46">
        <v>89.2</v>
      </c>
      <c r="G32" s="46">
        <v>101.9</v>
      </c>
      <c r="H32" s="46">
        <v>55.51</v>
      </c>
      <c r="J32" s="28"/>
      <c r="L32" s="2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.5" customHeight="1" x14ac:dyDescent="0.25">
      <c r="A33" s="22"/>
      <c r="B33" s="24"/>
      <c r="C33" s="10"/>
      <c r="D33" s="10"/>
      <c r="E33" s="10"/>
      <c r="F33" s="10"/>
      <c r="G33" s="10"/>
      <c r="H33" s="10"/>
      <c r="I33" s="18"/>
      <c r="J33" s="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12.75" customHeight="1" x14ac:dyDescent="0.25">
      <c r="A34" s="18"/>
      <c r="B34" s="27" t="s">
        <v>18</v>
      </c>
      <c r="C34" s="26" t="s">
        <v>21</v>
      </c>
      <c r="D34" s="26" t="s">
        <v>22</v>
      </c>
      <c r="E34" s="26" t="s">
        <v>23</v>
      </c>
      <c r="F34" s="26" t="s">
        <v>24</v>
      </c>
      <c r="G34" s="26" t="s">
        <v>25</v>
      </c>
      <c r="H34" s="26" t="s">
        <v>26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2.25" customHeight="1" x14ac:dyDescent="0.25">
      <c r="A35" s="18"/>
      <c r="B35" s="39"/>
      <c r="C35" s="38"/>
      <c r="D35" s="11"/>
      <c r="E35" s="11"/>
      <c r="F35" s="12"/>
      <c r="G35" s="12"/>
      <c r="H35" s="1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12" customHeight="1" x14ac:dyDescent="0.25">
      <c r="A36" s="18"/>
      <c r="B36" s="40" t="s">
        <v>2</v>
      </c>
      <c r="C36" s="43">
        <f t="shared" ref="C36:H36" si="1">SUM(C37:C61)</f>
        <v>275441.87558999989</v>
      </c>
      <c r="D36" s="43">
        <f t="shared" si="1"/>
        <v>215085.38838999998</v>
      </c>
      <c r="E36" s="43">
        <f t="shared" si="1"/>
        <v>210829.50923</v>
      </c>
      <c r="F36" s="43">
        <f t="shared" si="1"/>
        <v>226670.22250999996</v>
      </c>
      <c r="G36" s="43">
        <f t="shared" si="1"/>
        <v>232025.79596999998</v>
      </c>
      <c r="H36" s="43">
        <f t="shared" si="1"/>
        <v>212592.9307400001</v>
      </c>
      <c r="I36" s="23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ht="10.5" customHeight="1" x14ac:dyDescent="0.25">
      <c r="A37" s="18"/>
      <c r="B37" s="39" t="s">
        <v>3</v>
      </c>
      <c r="C37" s="47" t="s">
        <v>1</v>
      </c>
      <c r="D37" s="47" t="s">
        <v>1</v>
      </c>
      <c r="E37" s="47">
        <v>68.47569</v>
      </c>
      <c r="F37" s="47">
        <v>43.944290000000002</v>
      </c>
      <c r="G37" s="47">
        <v>134.24163999999999</v>
      </c>
      <c r="H37" s="47">
        <v>101.56969999999998</v>
      </c>
      <c r="J37" s="28">
        <v>0</v>
      </c>
      <c r="L37" s="28"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1.25" customHeight="1" x14ac:dyDescent="0.25">
      <c r="A38" s="18"/>
      <c r="B38" s="39" t="s">
        <v>33</v>
      </c>
      <c r="C38" s="47">
        <v>128.86000000000001</v>
      </c>
      <c r="D38" s="47">
        <v>1300.6767500000001</v>
      </c>
      <c r="E38" s="47">
        <v>547.47</v>
      </c>
      <c r="F38" s="47">
        <v>160.18</v>
      </c>
      <c r="G38" s="47">
        <v>616.5643</v>
      </c>
      <c r="H38" s="47" t="s">
        <v>1</v>
      </c>
      <c r="J38" s="28">
        <v>0</v>
      </c>
      <c r="L38" s="28"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11.25" customHeight="1" x14ac:dyDescent="0.25">
      <c r="A39" s="18"/>
      <c r="B39" s="39" t="s">
        <v>4</v>
      </c>
      <c r="C39" s="47" t="s">
        <v>1</v>
      </c>
      <c r="D39" s="47">
        <v>98.5</v>
      </c>
      <c r="E39" s="47">
        <v>46.55</v>
      </c>
      <c r="F39" s="47" t="s">
        <v>1</v>
      </c>
      <c r="G39" s="47" t="s">
        <v>1</v>
      </c>
      <c r="H39" s="47" t="s">
        <v>1</v>
      </c>
      <c r="J39" s="28">
        <v>0</v>
      </c>
      <c r="L39" s="28">
        <v>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11.25" customHeight="1" x14ac:dyDescent="0.25">
      <c r="A40" s="18"/>
      <c r="B40" s="39" t="s">
        <v>5</v>
      </c>
      <c r="C40" s="47">
        <v>7669.2278500000002</v>
      </c>
      <c r="D40" s="47">
        <v>4759.1696700000002</v>
      </c>
      <c r="E40" s="47">
        <v>5078.2030000000004</v>
      </c>
      <c r="F40" s="47">
        <v>7290.8303600000008</v>
      </c>
      <c r="G40" s="47">
        <v>4982.2477199999994</v>
      </c>
      <c r="H40" s="47">
        <v>4922.9759999999997</v>
      </c>
      <c r="J40" s="29">
        <v>0</v>
      </c>
      <c r="L40" s="28">
        <v>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11.25" customHeight="1" x14ac:dyDescent="0.25">
      <c r="A41" s="18"/>
      <c r="B41" s="39" t="s">
        <v>6</v>
      </c>
      <c r="C41" s="47">
        <v>310</v>
      </c>
      <c r="D41" s="47">
        <v>2108.42425</v>
      </c>
      <c r="E41" s="47">
        <v>682.85084999999992</v>
      </c>
      <c r="F41" s="47">
        <v>295.62</v>
      </c>
      <c r="G41" s="47">
        <v>50</v>
      </c>
      <c r="H41" s="47">
        <v>242</v>
      </c>
      <c r="J41" s="28">
        <v>0</v>
      </c>
      <c r="L41" s="28">
        <v>0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11.25" customHeight="1" x14ac:dyDescent="0.25">
      <c r="A42" s="18"/>
      <c r="B42" s="39" t="s">
        <v>7</v>
      </c>
      <c r="C42" s="47">
        <v>1243.6702299999999</v>
      </c>
      <c r="D42" s="47">
        <v>2256.7651799999999</v>
      </c>
      <c r="E42" s="47">
        <v>1113.2329999999999</v>
      </c>
      <c r="F42" s="47">
        <v>675.34</v>
      </c>
      <c r="G42" s="47">
        <v>1227.96117</v>
      </c>
      <c r="H42" s="47">
        <v>823.64518999999996</v>
      </c>
      <c r="J42" s="28">
        <v>0</v>
      </c>
      <c r="L42" s="28">
        <v>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11.25" customHeight="1" x14ac:dyDescent="0.25">
      <c r="A43" s="18"/>
      <c r="B43" s="39" t="s">
        <v>40</v>
      </c>
      <c r="C43" s="47">
        <v>19560.440230000007</v>
      </c>
      <c r="D43" s="47">
        <v>9854.7533999999996</v>
      </c>
      <c r="E43" s="47">
        <v>7744.6090999999997</v>
      </c>
      <c r="F43" s="47">
        <v>9134.0943899999984</v>
      </c>
      <c r="G43" s="47">
        <v>11620.787400000001</v>
      </c>
      <c r="H43" s="47">
        <v>12265.863859999999</v>
      </c>
      <c r="J43" s="28">
        <v>0</v>
      </c>
      <c r="L43" s="28">
        <v>0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1.25" customHeight="1" x14ac:dyDescent="0.25">
      <c r="A44" s="18"/>
      <c r="B44" s="39" t="s">
        <v>8</v>
      </c>
      <c r="C44" s="47">
        <v>750.54399999999998</v>
      </c>
      <c r="D44" s="47">
        <v>364.91250000000002</v>
      </c>
      <c r="E44" s="47">
        <v>818.8</v>
      </c>
      <c r="F44" s="47">
        <v>1008.755</v>
      </c>
      <c r="G44" s="47">
        <v>537.59</v>
      </c>
      <c r="H44" s="47">
        <v>1360.63</v>
      </c>
      <c r="J44" s="28">
        <v>0</v>
      </c>
      <c r="L44" s="28">
        <v>0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0.5" customHeight="1" x14ac:dyDescent="0.25">
      <c r="A45" s="18"/>
      <c r="B45" s="39" t="s">
        <v>35</v>
      </c>
      <c r="C45" s="47" t="s">
        <v>1</v>
      </c>
      <c r="D45" s="47">
        <v>124.4</v>
      </c>
      <c r="E45" s="47">
        <v>307.65535</v>
      </c>
      <c r="F45" s="47" t="s">
        <v>1</v>
      </c>
      <c r="G45" s="47">
        <v>168.4</v>
      </c>
      <c r="H45" s="47" t="s">
        <v>1</v>
      </c>
      <c r="J45" s="28"/>
      <c r="L45" s="2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11.25" customHeight="1" x14ac:dyDescent="0.25">
      <c r="A46" s="18"/>
      <c r="B46" s="39" t="s">
        <v>9</v>
      </c>
      <c r="C46" s="47" t="s">
        <v>1</v>
      </c>
      <c r="D46" s="47">
        <v>131</v>
      </c>
      <c r="E46" s="47">
        <v>79.5</v>
      </c>
      <c r="F46" s="47">
        <v>109</v>
      </c>
      <c r="G46" s="47">
        <v>190</v>
      </c>
      <c r="H46" s="47">
        <v>50</v>
      </c>
      <c r="I46" s="18"/>
      <c r="J46" s="9"/>
      <c r="K46" s="18"/>
      <c r="L46" s="9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s="32" customFormat="1" ht="12" customHeight="1" x14ac:dyDescent="0.25">
      <c r="A47" s="31"/>
      <c r="B47" s="40" t="s">
        <v>10</v>
      </c>
      <c r="C47" s="50">
        <v>11222.026370000001</v>
      </c>
      <c r="D47" s="50">
        <v>7978.2101099999991</v>
      </c>
      <c r="E47" s="50">
        <v>6906.6257999999998</v>
      </c>
      <c r="F47" s="50">
        <v>9399.9481300000007</v>
      </c>
      <c r="G47" s="50">
        <v>9351.6602500000026</v>
      </c>
      <c r="H47" s="50">
        <v>7236.7551399999993</v>
      </c>
      <c r="J47" s="33">
        <v>0</v>
      </c>
      <c r="L47" s="33">
        <v>0</v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1.25" customHeight="1" x14ac:dyDescent="0.25">
      <c r="A48" s="18"/>
      <c r="B48" s="39" t="s">
        <v>11</v>
      </c>
      <c r="C48" s="47">
        <v>2794.4769999999999</v>
      </c>
      <c r="D48" s="47">
        <v>3524.5200300000001</v>
      </c>
      <c r="E48" s="47">
        <v>2664.04</v>
      </c>
      <c r="F48" s="47">
        <v>2310.5099</v>
      </c>
      <c r="G48" s="47">
        <v>2525.2482099999997</v>
      </c>
      <c r="H48" s="47">
        <v>2895.9861900000005</v>
      </c>
      <c r="J48" s="29">
        <v>0</v>
      </c>
      <c r="L48" s="28">
        <v>0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1.25" customHeight="1" x14ac:dyDescent="0.25">
      <c r="A49" s="18"/>
      <c r="B49" s="39" t="s">
        <v>12</v>
      </c>
      <c r="C49" s="47">
        <v>8079.5228499999994</v>
      </c>
      <c r="D49" s="47">
        <v>4312.9318499999999</v>
      </c>
      <c r="E49" s="47">
        <v>6254.3268799999996</v>
      </c>
      <c r="F49" s="47">
        <v>6823.4903899999999</v>
      </c>
      <c r="G49" s="47">
        <v>6753.3880799999997</v>
      </c>
      <c r="H49" s="47">
        <v>6594.7804999999998</v>
      </c>
      <c r="J49" s="29">
        <v>0</v>
      </c>
      <c r="L49" s="28">
        <v>0</v>
      </c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1.25" customHeight="1" x14ac:dyDescent="0.25">
      <c r="A50" s="18"/>
      <c r="B50" s="39" t="s">
        <v>13</v>
      </c>
      <c r="C50" s="47">
        <v>13423.62775</v>
      </c>
      <c r="D50" s="47">
        <v>13087.938049999999</v>
      </c>
      <c r="E50" s="47">
        <v>11929.705959999999</v>
      </c>
      <c r="F50" s="47">
        <v>10478.975849999997</v>
      </c>
      <c r="G50" s="47">
        <v>13087.393749999999</v>
      </c>
      <c r="H50" s="47">
        <v>7910.6451300000008</v>
      </c>
      <c r="J50" s="29">
        <v>0</v>
      </c>
      <c r="L50" s="28">
        <v>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1.25" customHeight="1" x14ac:dyDescent="0.25">
      <c r="A51" s="18"/>
      <c r="B51" s="39" t="s">
        <v>14</v>
      </c>
      <c r="C51" s="47">
        <v>195345.32170999987</v>
      </c>
      <c r="D51" s="47">
        <v>153211.45463999998</v>
      </c>
      <c r="E51" s="47">
        <v>156323.81136999998</v>
      </c>
      <c r="F51" s="47">
        <v>169522.63523999997</v>
      </c>
      <c r="G51" s="47">
        <v>168483.35957</v>
      </c>
      <c r="H51" s="47">
        <v>157028.9963400001</v>
      </c>
      <c r="J51" s="28">
        <v>0</v>
      </c>
      <c r="L51" s="28">
        <v>0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1.25" customHeight="1" x14ac:dyDescent="0.25">
      <c r="A52" s="18"/>
      <c r="B52" s="39" t="s">
        <v>36</v>
      </c>
      <c r="C52" s="47">
        <v>468.5</v>
      </c>
      <c r="D52" s="47" t="s">
        <v>1</v>
      </c>
      <c r="E52" s="47">
        <v>40.5</v>
      </c>
      <c r="F52" s="47" t="s">
        <v>1</v>
      </c>
      <c r="G52" s="47">
        <v>188.4</v>
      </c>
      <c r="H52" s="47">
        <v>187.4</v>
      </c>
      <c r="J52" s="28">
        <v>0</v>
      </c>
      <c r="L52" s="28">
        <v>0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0.5" customHeight="1" x14ac:dyDescent="0.25">
      <c r="A53" s="18"/>
      <c r="B53" s="39" t="s">
        <v>37</v>
      </c>
      <c r="C53" s="47" t="s">
        <v>1</v>
      </c>
      <c r="D53" s="47" t="s">
        <v>1</v>
      </c>
      <c r="E53" s="47" t="s">
        <v>1</v>
      </c>
      <c r="F53" s="47" t="s">
        <v>1</v>
      </c>
      <c r="G53" s="47">
        <v>146.9</v>
      </c>
      <c r="H53" s="47" t="s">
        <v>1</v>
      </c>
      <c r="J53" s="28">
        <v>0</v>
      </c>
      <c r="L53" s="28">
        <v>0</v>
      </c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0.5" customHeight="1" x14ac:dyDescent="0.25">
      <c r="A54" s="18"/>
      <c r="B54" s="39" t="s">
        <v>19</v>
      </c>
      <c r="C54" s="47">
        <v>100</v>
      </c>
      <c r="D54" s="47" t="s">
        <v>1</v>
      </c>
      <c r="E54" s="47">
        <v>80.400000000000006</v>
      </c>
      <c r="F54" s="47">
        <v>127.50964999999999</v>
      </c>
      <c r="G54" s="47">
        <v>240.3</v>
      </c>
      <c r="H54" s="47" t="s">
        <v>1</v>
      </c>
      <c r="J54" s="28">
        <v>0</v>
      </c>
      <c r="L54" s="28">
        <v>0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1.25" customHeight="1" x14ac:dyDescent="0.25">
      <c r="A55" s="18"/>
      <c r="B55" s="39" t="s">
        <v>39</v>
      </c>
      <c r="C55" s="47" t="s">
        <v>1</v>
      </c>
      <c r="D55" s="47">
        <v>83.7</v>
      </c>
      <c r="E55" s="47">
        <v>129.69999999999999</v>
      </c>
      <c r="F55" s="47">
        <v>50</v>
      </c>
      <c r="G55" s="47">
        <v>316</v>
      </c>
      <c r="H55" s="47" t="s">
        <v>1</v>
      </c>
      <c r="J55" s="28"/>
      <c r="L55" s="2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1.25" customHeight="1" x14ac:dyDescent="0.25">
      <c r="A56" s="18"/>
      <c r="B56" s="39" t="s">
        <v>20</v>
      </c>
      <c r="C56" s="47">
        <v>12434.866639999998</v>
      </c>
      <c r="D56" s="47">
        <v>9306.7175500000012</v>
      </c>
      <c r="E56" s="47">
        <v>7649.0067499999996</v>
      </c>
      <c r="F56" s="47">
        <v>7700.4259399999992</v>
      </c>
      <c r="G56" s="47">
        <v>10508.999879999999</v>
      </c>
      <c r="H56" s="47">
        <v>9267.0391499999987</v>
      </c>
      <c r="J56" s="8">
        <v>0</v>
      </c>
      <c r="L56" s="8">
        <v>0</v>
      </c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1.25" customHeight="1" x14ac:dyDescent="0.25">
      <c r="A57" s="18"/>
      <c r="B57" s="39" t="s">
        <v>15</v>
      </c>
      <c r="C57" s="47">
        <v>472.05</v>
      </c>
      <c r="D57" s="47">
        <v>780.11699999999996</v>
      </c>
      <c r="E57" s="47">
        <v>1177.585</v>
      </c>
      <c r="F57" s="47">
        <v>870.65</v>
      </c>
      <c r="G57" s="47">
        <v>370.1</v>
      </c>
      <c r="H57" s="47">
        <v>597.36300000000006</v>
      </c>
      <c r="J57" s="8">
        <v>0</v>
      </c>
      <c r="L57" s="8">
        <v>0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1.25" customHeight="1" x14ac:dyDescent="0.25">
      <c r="A58" s="18"/>
      <c r="B58" s="39" t="s">
        <v>16</v>
      </c>
      <c r="C58" s="47">
        <v>818.24095999999997</v>
      </c>
      <c r="D58" s="47">
        <v>1402.8904100000002</v>
      </c>
      <c r="E58" s="47">
        <v>366.57747999999998</v>
      </c>
      <c r="F58" s="47">
        <v>427.90337</v>
      </c>
      <c r="G58" s="47">
        <v>208.58099999999999</v>
      </c>
      <c r="H58" s="47">
        <v>542.27262000000007</v>
      </c>
      <c r="J58" s="8">
        <v>0</v>
      </c>
      <c r="L58" s="8">
        <v>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1.25" customHeight="1" x14ac:dyDescent="0.25">
      <c r="A59" s="18"/>
      <c r="B59" s="39" t="s">
        <v>17</v>
      </c>
      <c r="C59" s="47">
        <v>620.5</v>
      </c>
      <c r="D59" s="47">
        <v>398.30700000000002</v>
      </c>
      <c r="E59" s="47">
        <v>796.32500000000005</v>
      </c>
      <c r="F59" s="47">
        <v>207.4</v>
      </c>
      <c r="G59" s="47">
        <v>317.673</v>
      </c>
      <c r="H59" s="47">
        <v>228.4</v>
      </c>
      <c r="J59" s="8">
        <v>0</v>
      </c>
      <c r="L59" s="1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0.5" customHeight="1" x14ac:dyDescent="0.25">
      <c r="A60" s="18"/>
      <c r="B60" s="39" t="s">
        <v>42</v>
      </c>
      <c r="C60" s="47" t="s">
        <v>1</v>
      </c>
      <c r="D60" s="47" t="s">
        <v>1</v>
      </c>
      <c r="E60" s="47" t="s">
        <v>1</v>
      </c>
      <c r="F60" s="47" t="s">
        <v>1</v>
      </c>
      <c r="G60" s="47" t="s">
        <v>1</v>
      </c>
      <c r="H60" s="47">
        <v>137.25792000000001</v>
      </c>
      <c r="J60" s="8"/>
      <c r="L60" s="1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0.5" customHeight="1" x14ac:dyDescent="0.25">
      <c r="A61" s="18"/>
      <c r="B61" s="39" t="s">
        <v>41</v>
      </c>
      <c r="C61" s="47" t="s">
        <v>1</v>
      </c>
      <c r="D61" s="47" t="s">
        <v>1</v>
      </c>
      <c r="E61" s="47">
        <v>23.558</v>
      </c>
      <c r="F61" s="47">
        <v>33.01</v>
      </c>
      <c r="G61" s="47" t="s">
        <v>1</v>
      </c>
      <c r="H61" s="47">
        <v>199.35</v>
      </c>
      <c r="J61" s="8"/>
      <c r="L61" s="11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3" customHeight="1" x14ac:dyDescent="0.25">
      <c r="A62" s="18"/>
      <c r="B62" s="41"/>
      <c r="C62" s="44"/>
      <c r="D62" s="44"/>
      <c r="E62" s="44"/>
      <c r="F62" s="44"/>
      <c r="G62" s="44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2" customHeight="1" x14ac:dyDescent="0.25">
      <c r="A63" s="18"/>
      <c r="B63" s="42" t="s">
        <v>44</v>
      </c>
      <c r="C63" s="11"/>
      <c r="D63" s="11"/>
      <c r="E63" s="14"/>
      <c r="F63" s="11"/>
      <c r="G63" s="11"/>
      <c r="H63" s="48">
        <f>C7+D7+E7+F7+G7+H7+C36+D36+E36+F36+G36+H36</f>
        <v>2245809.7051900001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2.25" customHeight="1" x14ac:dyDescent="0.25">
      <c r="A64" s="18"/>
      <c r="B64" s="24"/>
      <c r="C64" s="10"/>
      <c r="D64" s="10"/>
      <c r="E64" s="10"/>
      <c r="F64" s="10"/>
      <c r="G64" s="10"/>
      <c r="H64" s="10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1.25" customHeight="1" x14ac:dyDescent="0.25">
      <c r="A65" s="18"/>
      <c r="B65" s="30" t="s">
        <v>45</v>
      </c>
      <c r="C65" s="11"/>
      <c r="D65" s="11"/>
      <c r="E65" s="11"/>
      <c r="F65" s="11"/>
      <c r="G65" s="11"/>
      <c r="H65" s="11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0.5" customHeight="1" x14ac:dyDescent="0.25">
      <c r="A66" s="18"/>
      <c r="B66" s="15" t="s">
        <v>34</v>
      </c>
      <c r="C66" s="1"/>
      <c r="D66" s="1"/>
      <c r="E66" s="1"/>
      <c r="F66" s="1"/>
      <c r="G66" s="1"/>
      <c r="H66" s="1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0.5" customHeight="1" x14ac:dyDescent="0.25">
      <c r="A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3.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3.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3.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3.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3.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3.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3.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3.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3.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3.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3.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3.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3.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3.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3.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3.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3.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3.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3.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3.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3.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3.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3.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3.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3.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3.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3.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3.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3.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3.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3.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3.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3.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3.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3.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3.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3.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3.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3.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3.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3.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3.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3.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3.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3.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3.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3.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3.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3.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3.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3.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3.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3.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3.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3.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3.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3.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3.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3.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3.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3.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3.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3.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3.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3.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3.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3.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3.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3.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3.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3.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3.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3.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3.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3.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3.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3.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3.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3.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3.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3.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3.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3.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3.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3.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3.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3.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3.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3.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3.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3.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3.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3.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3.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3.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3.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3.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3.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3.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3.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3.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3.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3.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3.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3.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3.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3.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3.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3.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3.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3.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3.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3.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3.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3.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3.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3.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3.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3.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3.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3.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3.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3.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3.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3.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3.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3.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3.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3.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3.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3.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3.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3.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3.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3.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3.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3.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3.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3.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3.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3.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3.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3.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3.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3.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3.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3.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3.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3.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3.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3.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3.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3.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3.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3.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3.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3.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3.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3.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3.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3.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3.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3.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3.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3.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3.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3.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3.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3.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3.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3.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3.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3.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3.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3.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ht="13.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ht="13.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ht="13.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ht="13.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13.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13.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ht="13.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ht="13.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ht="13.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ht="13.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ht="13.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ht="13.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ht="13.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ht="13.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ht="13.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ht="13.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ht="13.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ht="13.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ht="13.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ht="13.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ht="13.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ht="13.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ht="13.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ht="13.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ht="13.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13.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13.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ht="13.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ht="13.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ht="13.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ht="13.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13.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ht="13.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1:27" ht="13.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1:27" ht="13.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1:27" ht="13.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1:27" ht="13.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1:27" ht="13.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ht="13.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ht="13.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1:27" ht="13.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1:27" ht="13.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1:27" ht="13.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1:27" ht="13.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1:27" ht="13.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1:27" ht="13.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1:27" ht="13.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1:27" ht="13.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ht="13.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ht="13.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1:27" ht="13.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1:27" ht="13.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1:27" ht="13.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1:27" ht="13.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1:27" ht="13.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1:27" ht="13.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1:27" ht="13.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1:27" ht="13.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1:27" ht="13.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1:27" ht="13.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1:27" ht="13.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1:27" ht="13.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1:27" ht="13.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1:27" ht="13.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1:27" ht="13.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27" ht="13.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1:27" ht="13.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1:27" ht="13.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1:27" ht="13.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 ht="13.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 ht="13.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 ht="13.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 ht="13.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 ht="13.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 ht="13.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 ht="13.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27" ht="13.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1:27" ht="13.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1:27" ht="13.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1:27" ht="13.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1:27" ht="13.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spans="1:27" ht="13.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spans="1:27" ht="13.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spans="1:27" ht="13.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spans="1:27" ht="13.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spans="1:27" ht="13.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spans="1:27" ht="13.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spans="1:27" ht="13.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spans="1:27" ht="13.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spans="1:27" ht="13.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spans="1:27" ht="13.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1:27" ht="13.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1:27" ht="13.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spans="1:27" ht="13.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spans="1:27" ht="13.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spans="1:27" ht="13.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spans="1:27" ht="13.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spans="1:27" ht="13.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spans="1:27" ht="13.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spans="1:27" ht="13.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spans="1:27" ht="13.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spans="1:27" ht="13.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spans="1:27" ht="13.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1:27" ht="13.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1:27" ht="13.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spans="1:27" ht="13.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spans="1:27" ht="13.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spans="1:27" ht="13.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spans="1:27" ht="13.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spans="1:27" ht="13.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spans="1:27" ht="13.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spans="1:27" ht="13.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spans="1:27" ht="13.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spans="1:27" ht="13.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spans="1:27" ht="13.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spans="1:27" ht="13.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spans="1:27" ht="13.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spans="1:27" ht="13.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spans="1:27" ht="13.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spans="1:27" ht="13.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spans="1:27" ht="13.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spans="1:27" ht="13.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spans="1:27" ht="13.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spans="1:27" ht="13.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spans="1:27" ht="13.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spans="1:27" ht="13.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spans="1:27" ht="13.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spans="1:27" ht="13.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spans="1:27" ht="13.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spans="1:27" ht="13.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spans="1:27" ht="13.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spans="1:27" ht="13.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spans="1:27" ht="13.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spans="1:27" ht="13.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spans="1:27" ht="13.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spans="1:27" ht="13.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spans="1:27" ht="13.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spans="1:27" ht="13.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spans="1:27" ht="13.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spans="1:27" ht="13.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spans="1:27" ht="13.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spans="1:27" ht="13.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spans="1:27" ht="13.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spans="1:27" ht="13.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spans="1:27" ht="13.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spans="1:27" ht="13.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1:27" ht="13.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1:27" ht="13.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spans="1:27" ht="13.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spans="1:27" ht="13.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spans="1:27" ht="13.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spans="1:27" ht="13.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spans="1:27" ht="13.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spans="1:27" ht="13.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spans="1:27" ht="13.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spans="1:27" ht="13.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spans="1:27" ht="13.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spans="1:27" ht="13.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spans="1:27" ht="13.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spans="1:27" ht="13.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1:27" ht="13.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1:27" ht="13.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spans="1:27" ht="13.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spans="1:27" ht="13.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spans="1:27" ht="13.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spans="1:27" ht="13.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spans="1:27" ht="13.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spans="1:27" ht="13.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spans="1:27" ht="13.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spans="1:27" ht="13.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spans="1:27" ht="13.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spans="1:27" ht="13.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spans="1:27" ht="13.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spans="1:27" ht="13.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spans="1:27" ht="13.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spans="1:27" ht="13.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spans="1:27" ht="13.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spans="1:27" ht="13.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spans="1:27" ht="13.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spans="1:27" ht="13.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spans="1:27" ht="13.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spans="1:27" ht="13.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spans="1:27" ht="13.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spans="1:27" ht="13.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spans="1:27" ht="13.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spans="1:27" ht="13.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spans="1:27" ht="13.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spans="1:27" ht="13.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spans="1:27" ht="13.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spans="1:27" ht="13.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spans="1:27" ht="13.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spans="1:27" ht="13.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spans="1:27" ht="13.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spans="1:27" ht="13.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spans="1:27" ht="13.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spans="1:27" ht="13.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spans="1:27" ht="13.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spans="1:27" ht="13.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spans="1:27" ht="13.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spans="1:27" ht="13.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spans="1:27" ht="13.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1:27" ht="13.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1:27" ht="13.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spans="1:27" ht="13.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spans="1:27" ht="13.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spans="1:27" ht="13.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spans="1:27" ht="13.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spans="1:27" ht="13.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spans="1:27" ht="13.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spans="1:27" ht="13.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spans="1:27" ht="13.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spans="1:27" ht="13.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spans="1:27" ht="13.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spans="1:27" ht="13.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spans="1:27" ht="13.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spans="1:27" ht="13.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spans="1:27" ht="13.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1:27" ht="13.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1:27" ht="13.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spans="1:27" ht="13.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spans="1:27" ht="13.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spans="1:27" ht="13.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spans="1:27" ht="13.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spans="1:27" ht="13.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spans="1:27" ht="13.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spans="1:27" ht="13.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spans="1:27" ht="13.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spans="1:27" ht="13.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spans="1:27" ht="13.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spans="1:27" ht="13.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spans="1:27" ht="13.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spans="1:27" ht="13.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spans="1:27" ht="13.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spans="1:27" ht="13.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spans="1:27" ht="13.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spans="1:27" ht="13.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spans="1:27" ht="13.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spans="1:27" ht="13.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spans="1:27" ht="13.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spans="1:27" ht="13.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spans="1:27" ht="13.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spans="1:27" ht="13.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spans="1:27" ht="13.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spans="1:27" ht="13.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spans="1:27" ht="13.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spans="1:27" ht="13.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spans="1:27" ht="13.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spans="1:27" ht="13.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spans="1:27" ht="13.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spans="1:27" ht="13.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spans="1:27" ht="13.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spans="1:27" ht="13.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spans="1:27" ht="13.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spans="1:27" ht="13.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spans="1:27" ht="13.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spans="1:27" ht="13.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1:27" ht="13.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1:27" ht="13.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spans="1:27" ht="13.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spans="1:27" ht="13.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spans="1:27" ht="13.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spans="1:27" ht="13.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spans="1:27" ht="13.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spans="1:27" ht="13.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spans="1:27" ht="13.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spans="1:27" ht="13.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spans="1:27" ht="13.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spans="1:27" ht="13.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spans="1:27" ht="13.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ht="13.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1:27" ht="13.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spans="1:27" ht="13.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spans="1:27" ht="13.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spans="1:27" ht="13.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1:27" ht="13.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1:27" ht="13.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spans="1:27" ht="13.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spans="1:27" ht="13.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spans="1:27" ht="13.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spans="1:27" ht="13.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spans="1:27" ht="13.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spans="1:27" ht="13.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spans="1:27" ht="13.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spans="1:27" ht="13.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spans="1:27" ht="13.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spans="1:27" ht="13.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spans="1:27" ht="13.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spans="1:27" ht="13.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spans="1:27" ht="13.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spans="1:27" ht="13.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spans="1:27" ht="13.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spans="1:27" ht="13.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spans="1:27" ht="13.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spans="1:27" ht="13.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spans="1:27" ht="13.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spans="1:27" ht="13.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spans="1:27" ht="13.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spans="1:27" ht="13.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spans="1:27" ht="13.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spans="1:27" ht="13.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spans="1:27" ht="13.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spans="1:27" ht="13.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spans="1:27" ht="13.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spans="1:27" ht="13.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spans="1:27" ht="13.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spans="1:27" ht="13.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spans="1:27" ht="13.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spans="1:27" ht="13.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spans="1:27" ht="13.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spans="1:27" ht="13.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spans="1:27" ht="13.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1:27" ht="13.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1:27" ht="13.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spans="1:27" ht="13.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spans="1:27" ht="13.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spans="1:27" ht="13.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spans="1:27" ht="13.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spans="1:27" ht="13.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spans="1:27" ht="13.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spans="1:27" ht="13.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spans="1:27" ht="13.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spans="1:27" ht="13.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spans="1:27" ht="13.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spans="1:27" ht="13.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spans="1:27" ht="13.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spans="1:27" ht="13.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spans="1:27" ht="13.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spans="1:27" ht="13.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spans="1:27" ht="13.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spans="1:27" ht="13.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spans="1:27" ht="13.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1:27" ht="13.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1:27" ht="13.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spans="1:27" ht="13.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spans="1:27" ht="13.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spans="1:27" ht="13.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spans="1:27" ht="13.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spans="1:27" ht="13.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spans="1:27" ht="13.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spans="1:27" ht="13.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spans="1:27" ht="13.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spans="1:27" ht="13.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spans="1:27" ht="13.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spans="1:27" ht="13.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spans="1:27" ht="13.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spans="1:27" ht="13.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spans="1:27" ht="13.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spans="1:27" ht="13.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spans="1:27" ht="13.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spans="1:27" ht="13.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spans="1:27" ht="13.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spans="1:27" ht="13.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spans="1:27" ht="13.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spans="1:27" ht="13.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spans="1:27" ht="13.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spans="1:27" ht="13.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spans="1:27" ht="13.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spans="1:27" ht="13.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spans="1:27" ht="13.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spans="1:27" ht="13.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spans="1:27" ht="13.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spans="1:27" ht="13.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spans="1:27" ht="13.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spans="1:27" ht="13.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spans="1:27" ht="13.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spans="1:27" ht="13.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1:27" ht="13.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1:27" ht="13.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spans="1:27" ht="13.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spans="1:27" ht="13.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spans="1:27" ht="13.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spans="1:27" ht="13.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spans="1:27" ht="13.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spans="1:27" ht="13.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spans="1:27" ht="13.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spans="1:27" ht="13.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spans="1:27" ht="13.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spans="1:27" ht="13.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spans="1:27" ht="13.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spans="1:27" ht="13.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spans="1:27" ht="13.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spans="1:27" ht="13.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spans="1:27" ht="13.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spans="1:27" ht="13.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spans="1:27" ht="13.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spans="1:27" ht="13.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spans="1:27" ht="13.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spans="1:27" ht="13.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1:27" ht="13.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1:27" ht="13.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spans="1:27" ht="13.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spans="1:27" ht="13.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spans="1:27" ht="13.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spans="1:27" ht="13.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spans="1:27" ht="13.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spans="1:27" ht="13.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spans="1:27" ht="13.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spans="1:27" ht="13.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spans="1:27" ht="13.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spans="1:27" ht="13.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spans="1:27" ht="13.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spans="1:27" ht="13.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spans="1:27" ht="13.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spans="1:27" ht="13.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spans="1:27" ht="13.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spans="1:27" ht="13.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spans="1:27" ht="13.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spans="1:27" ht="13.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spans="1:27" ht="13.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spans="1:27" ht="13.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spans="1:27" ht="13.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spans="1:27" ht="13.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spans="1:27" ht="13.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spans="1:27" ht="13.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spans="1:27" ht="13.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spans="1:27" ht="13.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spans="1:27" ht="13.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spans="1:27" ht="13.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spans="1:27" ht="13.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spans="1:27" ht="13.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spans="1:27" ht="13.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1:27" ht="13.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1:27" ht="13.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spans="1:27" ht="13.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spans="1:27" ht="13.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spans="1:27" ht="13.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spans="1:27" ht="13.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spans="1:27" ht="13.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spans="1:27" ht="13.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spans="1:27" ht="13.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spans="1:27" ht="13.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spans="1:27" ht="13.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spans="1:27" ht="13.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spans="1:27" ht="13.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spans="1:27" ht="13.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spans="1:27" ht="13.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spans="1:27" ht="13.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spans="1:27" ht="13.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spans="1:27" ht="13.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spans="1:27" ht="13.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spans="1:27" ht="13.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spans="1:27" ht="13.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spans="1:27" ht="13.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spans="1:27" ht="13.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spans="1:27" ht="13.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spans="1:27" ht="13.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spans="1:27" ht="13.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spans="1:27" ht="13.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spans="1:27" ht="13.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spans="1:27" ht="13.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spans="1:27" ht="13.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spans="1:27" ht="13.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spans="1:27" ht="13.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spans="1:27" ht="13.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spans="1:27" ht="13.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spans="1:27" ht="13.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spans="1:27" ht="13.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spans="1:27" ht="13.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spans="1:27" ht="13.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spans="1:27" ht="13.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spans="1:27" ht="13.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spans="1:27" ht="13.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spans="1:27" ht="13.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spans="1:27" ht="13.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spans="1:27" ht="13.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spans="1:27" ht="13.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spans="1:27" ht="13.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spans="1:27" ht="13.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spans="1:27" ht="13.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spans="1:27" ht="13.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spans="1:27" ht="13.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spans="1:27" ht="13.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spans="1:27" ht="13.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spans="1:27" ht="13.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spans="1:27" ht="13.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spans="1:27" ht="13.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1:27" ht="13.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1:27" ht="13.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spans="1:27" ht="13.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spans="1:27" ht="13.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spans="1:27" ht="13.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spans="1:27" ht="13.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spans="1:27" ht="13.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spans="1:27" ht="13.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spans="1:27" ht="13.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spans="1:27" ht="13.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spans="1:27" ht="13.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spans="1:27" ht="13.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spans="1:27" ht="13.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spans="1:27" ht="13.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spans="1:27" ht="13.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spans="1:27" ht="13.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spans="1:27" ht="13.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spans="1:27" ht="13.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spans="1:27" ht="13.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spans="1:27" ht="13.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spans="1:27" ht="13.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spans="1:27" ht="13.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spans="1:27" ht="13.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spans="1:27" ht="13.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spans="1:27" ht="13.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spans="1:27" ht="13.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spans="1:27" ht="13.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spans="1:27" ht="13.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spans="1:27" ht="13.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spans="1:27" ht="13.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spans="1:27" ht="13.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spans="1:27" ht="13.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spans="1:27" ht="13.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spans="1:27" ht="13.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spans="1:27" ht="13.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spans="1:27" ht="13.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spans="1:27" ht="13.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spans="1:27" ht="13.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spans="1:27" ht="13.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spans="1:27" ht="13.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spans="1:27" ht="13.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spans="1:27" ht="13.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spans="1:27" ht="13.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spans="1:27" ht="13.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spans="1:27" ht="13.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spans="1:27" ht="13.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spans="1:27" ht="13.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spans="1:27" ht="13.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spans="1:27" ht="13.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spans="1:27" ht="13.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spans="1:27" ht="13.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spans="1:27" ht="13.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spans="1:27" ht="13.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spans="1:27" ht="13.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spans="1:27" ht="13.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1:27" ht="13.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1:27" ht="13.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spans="1:27" ht="13.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spans="1:27" ht="13.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spans="1:27" ht="13.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spans="1:27" ht="13.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spans="1:27" ht="13.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spans="1:27" ht="13.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spans="1:27" ht="13.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spans="1:27" ht="13.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spans="1:27" ht="13.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spans="1:27" ht="13.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spans="1:27" ht="13.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spans="1:27" ht="13.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spans="1:27" ht="13.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spans="1:27" ht="13.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spans="1:27" ht="13.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spans="1:27" ht="13.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spans="1:27" ht="13.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spans="1:27" ht="13.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spans="1:27" ht="13.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spans="1:27" ht="13.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spans="1:27" ht="13.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spans="1:27" ht="13.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spans="1:27" ht="13.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spans="1:27" ht="13.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spans="1:27" ht="13.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spans="1:27" ht="13.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spans="1:27" ht="13.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spans="1:27" ht="13.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spans="1:27" ht="13.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spans="1:27" ht="13.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spans="1:27" ht="13.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spans="1:27" ht="13.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spans="1:27" ht="13.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spans="1:27" ht="13.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spans="1:27" ht="13.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spans="1:27" ht="13.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spans="1:27" ht="13.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spans="1:27" ht="13.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spans="1:27" ht="13.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spans="1:27" ht="13.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spans="1:27" ht="13.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spans="1:27" ht="13.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spans="1:27" ht="13.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spans="1:27" ht="13.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spans="1:27" ht="13.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spans="1:27" ht="13.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spans="1:27" ht="13.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spans="1:27" ht="13.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spans="1:27" ht="13.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spans="1:27" ht="13.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spans="1:27" ht="13.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spans="1:27" ht="13.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spans="1:27" ht="13.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1:27" ht="13.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1:27" ht="13.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spans="1:27" ht="13.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spans="1:27" ht="13.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spans="1:27" ht="13.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spans="1:27" ht="13.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spans="1:27" ht="13.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spans="1:27" ht="13.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spans="1:27" ht="13.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spans="1:27" ht="13.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spans="1:27" ht="13.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spans="1:27" ht="13.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spans="1:27" ht="13.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spans="1:27" ht="13.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spans="1:27" ht="13.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spans="1:27" ht="13.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spans="1:27" ht="13.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spans="1:27" ht="13.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spans="1:27" ht="13.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spans="1:27" ht="13.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spans="1:27" ht="13.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spans="1:27" ht="13.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spans="1:27" ht="13.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spans="1:27" ht="13.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spans="1:27" ht="13.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spans="1:27" ht="13.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spans="1:27" ht="13.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spans="1:27" ht="13.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spans="1:27" ht="13.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spans="1:27" ht="13.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spans="1:27" ht="13.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spans="1:27" ht="13.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spans="1:27" ht="13.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spans="1:27" ht="13.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spans="1:27" ht="13.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spans="1:27" ht="13.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spans="1:27" ht="13.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spans="1:27" ht="13.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spans="1:27" ht="13.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spans="1:27" ht="13.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spans="1:27" ht="13.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spans="1:27" ht="13.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spans="1:27" ht="13.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spans="1:27" ht="13.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spans="1:27" ht="13.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spans="1:27" ht="13.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spans="1:27" ht="13.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spans="1:27" ht="13.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spans="1:27" ht="13.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spans="1:27" ht="13.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spans="1:27" ht="13.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spans="1:27" ht="13.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spans="1:27" ht="13.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spans="1:27" ht="13.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spans="1:27" ht="13.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1:27" ht="13.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1:27" ht="13.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spans="1:27" ht="13.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spans="1:27" ht="13.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spans="1:27" ht="13.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spans="1:27" ht="13.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spans="1:27" ht="13.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spans="1:27" ht="13.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spans="1:27" ht="13.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spans="1:27" ht="13.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spans="1:27" ht="13.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spans="1:27" ht="13.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spans="1:27" ht="13.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spans="1:27" ht="13.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spans="1:27" ht="13.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spans="1:27" ht="13.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spans="1:27" ht="13.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spans="1:27" ht="13.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spans="1:27" ht="13.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spans="1:27" ht="13.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spans="1:27" ht="13.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spans="1:27" ht="13.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spans="1:27" ht="13.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spans="1:27" ht="13.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spans="1:27" ht="13.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spans="1:27" ht="13.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spans="1:27" ht="13.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spans="1:27" ht="13.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spans="1:27" ht="13.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spans="1:27" ht="13.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spans="1:27" ht="13.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spans="1:27" ht="13.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spans="1:27" ht="13.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spans="1:27" ht="13.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spans="1:27" ht="13.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spans="1:27" ht="13.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spans="1:27" ht="13.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spans="1:27" ht="13.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spans="1:27" ht="13.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spans="1:27" ht="13.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spans="1:27" ht="13.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spans="1:27" ht="13.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spans="1:27" ht="13.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spans="1:27" ht="13.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spans="1:27" ht="13.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spans="1:27" ht="13.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spans="1:27" ht="13.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spans="1:27" ht="13.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spans="1:27" ht="13.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spans="1:27" ht="13.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spans="1:27" ht="13.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spans="1:27" ht="13.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spans="1:27" ht="13.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spans="1:27" ht="13.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spans="1:27" ht="13.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1:27" ht="13.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1:27" ht="13.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spans="1:27" ht="13.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spans="1:27" ht="13.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spans="1:27" ht="13.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spans="1:27" ht="13.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spans="1:27" ht="13.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spans="1:27" ht="13.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spans="1:27" ht="13.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spans="1:27" ht="13.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spans="1:27" ht="13.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spans="1:27" ht="13.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spans="1:27" ht="13.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spans="1:27" ht="13.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spans="1:27" ht="13.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spans="1:27" ht="13.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spans="1:27" ht="13.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spans="1:27" ht="13.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spans="1:27" ht="13.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spans="1:27" ht="13.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spans="1:27" ht="13.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spans="1:27" ht="13.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spans="1:27" ht="13.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spans="1:27" ht="13.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spans="1:27" ht="13.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spans="1:27" ht="13.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spans="1:27" ht="13.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spans="1:27" ht="13.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spans="1:27" ht="13.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 spans="1:27" ht="13.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 spans="1:27" ht="13.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 spans="1:27" ht="13.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 spans="1:27" ht="13.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 spans="1:27" ht="13.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spans="1:27" ht="13.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spans="1:27" ht="13.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 spans="1:27" ht="13.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 spans="1:27" ht="13.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  <row r="977" spans="1:27" ht="13.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</row>
    <row r="978" spans="1:27" ht="13.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</row>
    <row r="979" spans="1:27" ht="13.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</row>
    <row r="980" spans="1:27" ht="13.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</row>
    <row r="981" spans="1:27" ht="13.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</row>
    <row r="982" spans="1:27" ht="13.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</row>
    <row r="983" spans="1:27" ht="13.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</row>
    <row r="984" spans="1:27" ht="13.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</row>
    <row r="985" spans="1:27" ht="13.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</row>
    <row r="986" spans="1:27" ht="13.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</row>
    <row r="987" spans="1:27" ht="13.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</row>
    <row r="988" spans="1:27" ht="13.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</row>
    <row r="989" spans="1:27" ht="13.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</row>
    <row r="990" spans="1:27" ht="13.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</row>
    <row r="991" spans="1:27" ht="13.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</row>
    <row r="992" spans="1:27" ht="13.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</row>
    <row r="993" spans="1:27" ht="13.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1:27" ht="13.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1:27" ht="13.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</row>
    <row r="996" spans="1:27" ht="13.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</row>
    <row r="997" spans="1:27" ht="13.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</row>
    <row r="998" spans="1:27" ht="13.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</row>
    <row r="999" spans="1:27" ht="13.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</row>
    <row r="1000" spans="1:27" ht="13.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</row>
    <row r="1001" spans="1:27" ht="13.5" x14ac:dyDescent="0.2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</row>
    <row r="1002" spans="1:27" ht="13.5" x14ac:dyDescent="0.2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</row>
    <row r="1003" spans="1:27" ht="13.5" x14ac:dyDescent="0.2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</row>
    <row r="1004" spans="1:27" ht="13.5" x14ac:dyDescent="0.2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</row>
    <row r="1005" spans="1:27" ht="13.5" x14ac:dyDescent="0.2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</row>
    <row r="1006" spans="1:27" ht="13.5" x14ac:dyDescent="0.2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</row>
    <row r="1007" spans="1:27" ht="13.5" x14ac:dyDescent="0.2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</row>
    <row r="1008" spans="1:27" ht="13.5" x14ac:dyDescent="0.2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</row>
    <row r="1009" spans="1:27" ht="13.5" x14ac:dyDescent="0.2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</row>
    <row r="1010" spans="1:27" ht="13.5" x14ac:dyDescent="0.2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</row>
    <row r="1011" spans="1:27" ht="13.5" x14ac:dyDescent="0.2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</row>
    <row r="1012" spans="1:27" ht="13.5" x14ac:dyDescent="0.2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</row>
    <row r="1013" spans="1:27" ht="13.5" x14ac:dyDescent="0.2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</row>
    <row r="1014" spans="1:27" ht="13.5" x14ac:dyDescent="0.2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</row>
    <row r="1015" spans="1:27" ht="13.5" x14ac:dyDescent="0.2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</row>
    <row r="1016" spans="1:27" ht="13.5" x14ac:dyDescent="0.2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</row>
    <row r="1017" spans="1:27" ht="13.5" x14ac:dyDescent="0.2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</row>
    <row r="1018" spans="1:27" ht="13.5" x14ac:dyDescent="0.2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</row>
    <row r="1019" spans="1:27" ht="13.5" x14ac:dyDescent="0.2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</row>
    <row r="1020" spans="1:27" ht="13.5" x14ac:dyDescent="0.2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</row>
    <row r="1021" spans="1:27" ht="13.5" x14ac:dyDescent="0.2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</row>
    <row r="1022" spans="1:27" ht="13.5" x14ac:dyDescent="0.2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</row>
    <row r="1023" spans="1:27" ht="13.5" x14ac:dyDescent="0.2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</row>
    <row r="1024" spans="1:27" ht="13.5" x14ac:dyDescent="0.2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</row>
    <row r="1025" spans="1:27" ht="13.5" x14ac:dyDescent="0.2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</row>
    <row r="1026" spans="1:27" ht="13.5" x14ac:dyDescent="0.2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</row>
    <row r="1027" spans="1:27" ht="13.5" x14ac:dyDescent="0.2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</row>
    <row r="1028" spans="1:27" ht="13.5" x14ac:dyDescent="0.2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</row>
    <row r="1029" spans="1:27" ht="13.5" x14ac:dyDescent="0.2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</row>
    <row r="1030" spans="1:27" ht="13.5" x14ac:dyDescent="0.2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</row>
    <row r="1031" spans="1:27" ht="13.5" x14ac:dyDescent="0.2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</row>
    <row r="1032" spans="1:27" ht="13.5" x14ac:dyDescent="0.2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</row>
    <row r="1033" spans="1:27" ht="13.5" x14ac:dyDescent="0.2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</row>
    <row r="1034" spans="1:27" ht="13.5" x14ac:dyDescent="0.2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</row>
    <row r="1035" spans="1:27" ht="13.5" x14ac:dyDescent="0.2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</row>
    <row r="1036" spans="1:27" ht="13.5" x14ac:dyDescent="0.2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</row>
    <row r="1037" spans="1:27" ht="13.5" x14ac:dyDescent="0.2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</row>
    <row r="1038" spans="1:27" ht="13.5" x14ac:dyDescent="0.2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</row>
    <row r="1039" spans="1:27" ht="13.5" x14ac:dyDescent="0.2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</row>
    <row r="1040" spans="1:27" ht="13.5" x14ac:dyDescent="0.2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</row>
    <row r="1041" spans="1:27" ht="13.5" x14ac:dyDescent="0.2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</row>
    <row r="1042" spans="1:27" ht="13.5" x14ac:dyDescent="0.2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</row>
    <row r="1043" spans="1:27" ht="13.5" x14ac:dyDescent="0.2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</row>
    <row r="1044" spans="1:27" ht="13.5" x14ac:dyDescent="0.2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</row>
    <row r="1045" spans="1:27" ht="13.5" x14ac:dyDescent="0.2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</row>
    <row r="1046" spans="1:27" ht="13.5" x14ac:dyDescent="0.2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</row>
    <row r="1047" spans="1:27" ht="13.5" x14ac:dyDescent="0.2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</row>
    <row r="1048" spans="1:27" ht="13.5" x14ac:dyDescent="0.2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1:27" ht="13.5" x14ac:dyDescent="0.2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1:27" ht="13.5" x14ac:dyDescent="0.2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</row>
    <row r="1051" spans="1:27" ht="13.5" x14ac:dyDescent="0.2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</row>
    <row r="1052" spans="1:27" ht="13.5" x14ac:dyDescent="0.2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</row>
    <row r="1053" spans="1:27" ht="13.5" x14ac:dyDescent="0.2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</row>
    <row r="1054" spans="1:27" ht="13.5" x14ac:dyDescent="0.2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</row>
    <row r="1055" spans="1:27" ht="13.5" x14ac:dyDescent="0.2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</row>
    <row r="1056" spans="1:27" ht="13.5" x14ac:dyDescent="0.2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</row>
    <row r="1057" spans="1:27" ht="13.5" x14ac:dyDescent="0.2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</row>
    <row r="1058" spans="1:27" ht="13.5" x14ac:dyDescent="0.2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</row>
    <row r="1059" spans="1:27" ht="13.5" x14ac:dyDescent="0.2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</row>
    <row r="1060" spans="1:27" ht="13.5" x14ac:dyDescent="0.2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</row>
    <row r="1061" spans="1:27" ht="13.5" x14ac:dyDescent="0.2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</row>
    <row r="1062" spans="1:27" ht="13.5" x14ac:dyDescent="0.2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</row>
    <row r="1063" spans="1:27" ht="13.5" x14ac:dyDescent="0.2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</row>
    <row r="1064" spans="1:27" ht="13.5" x14ac:dyDescent="0.2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</row>
    <row r="1065" spans="1:27" ht="13.5" x14ac:dyDescent="0.2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</row>
    <row r="1066" spans="1:27" ht="13.5" x14ac:dyDescent="0.2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</row>
    <row r="1067" spans="1:27" ht="13.5" x14ac:dyDescent="0.2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</row>
    <row r="1068" spans="1:27" ht="13.5" x14ac:dyDescent="0.2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</row>
    <row r="1069" spans="1:27" ht="13.5" x14ac:dyDescent="0.2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</row>
    <row r="1070" spans="1:27" ht="13.5" x14ac:dyDescent="0.2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</row>
    <row r="1071" spans="1:27" ht="13.5" x14ac:dyDescent="0.2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</row>
    <row r="1072" spans="1:27" ht="13.5" x14ac:dyDescent="0.2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</row>
    <row r="1073" spans="1:27" ht="13.5" x14ac:dyDescent="0.2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</row>
    <row r="1074" spans="1:27" ht="13.5" x14ac:dyDescent="0.2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</row>
    <row r="1075" spans="1:27" ht="13.5" x14ac:dyDescent="0.2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</row>
    <row r="1076" spans="1:27" ht="13.5" x14ac:dyDescent="0.2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</row>
    <row r="1077" spans="1:27" ht="13.5" x14ac:dyDescent="0.2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</row>
    <row r="1078" spans="1:27" ht="13.5" x14ac:dyDescent="0.2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</row>
    <row r="1079" spans="1:27" ht="13.5" x14ac:dyDescent="0.25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</row>
    <row r="1080" spans="1:27" ht="13.5" x14ac:dyDescent="0.25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</row>
    <row r="1081" spans="1:27" ht="13.5" x14ac:dyDescent="0.25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</row>
    <row r="1082" spans="1:27" ht="13.5" x14ac:dyDescent="0.25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</row>
    <row r="1083" spans="1:27" ht="13.5" x14ac:dyDescent="0.25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</row>
    <row r="1084" spans="1:27" ht="13.5" x14ac:dyDescent="0.25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</row>
    <row r="1085" spans="1:27" ht="13.5" x14ac:dyDescent="0.25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</row>
    <row r="1086" spans="1:27" ht="13.5" x14ac:dyDescent="0.25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</row>
    <row r="1087" spans="1:27" ht="13.5" x14ac:dyDescent="0.25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</row>
    <row r="1088" spans="1:27" ht="13.5" x14ac:dyDescent="0.25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</row>
    <row r="1089" spans="1:27" ht="13.5" x14ac:dyDescent="0.25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</row>
    <row r="1090" spans="1:27" ht="13.5" x14ac:dyDescent="0.25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</row>
    <row r="1091" spans="1:27" ht="13.5" x14ac:dyDescent="0.25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</row>
    <row r="1092" spans="1:27" ht="13.5" x14ac:dyDescent="0.25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</row>
    <row r="1093" spans="1:27" ht="13.5" x14ac:dyDescent="0.2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</row>
    <row r="1094" spans="1:27" ht="13.5" x14ac:dyDescent="0.25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</row>
    <row r="1095" spans="1:27" ht="13.5" x14ac:dyDescent="0.25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</row>
    <row r="1096" spans="1:27" ht="13.5" x14ac:dyDescent="0.25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</row>
    <row r="1097" spans="1:27" ht="13.5" x14ac:dyDescent="0.25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</row>
    <row r="1098" spans="1:27" ht="13.5" x14ac:dyDescent="0.25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</row>
    <row r="1099" spans="1:27" ht="13.5" x14ac:dyDescent="0.25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</row>
    <row r="1100" spans="1:27" ht="13.5" x14ac:dyDescent="0.25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</row>
    <row r="1101" spans="1:27" ht="13.5" x14ac:dyDescent="0.25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</row>
    <row r="1102" spans="1:27" ht="13.5" x14ac:dyDescent="0.25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</row>
    <row r="1103" spans="1:27" ht="13.5" x14ac:dyDescent="0.25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1:27" ht="13.5" x14ac:dyDescent="0.25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1:27" ht="13.5" x14ac:dyDescent="0.25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</row>
    <row r="1106" spans="1:27" ht="13.5" x14ac:dyDescent="0.25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</row>
    <row r="1107" spans="1:27" ht="13.5" x14ac:dyDescent="0.25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</row>
    <row r="1108" spans="1:27" ht="13.5" x14ac:dyDescent="0.25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</row>
    <row r="1109" spans="1:27" ht="13.5" x14ac:dyDescent="0.25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</row>
    <row r="1110" spans="1:27" ht="13.5" x14ac:dyDescent="0.25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</row>
    <row r="1111" spans="1:27" ht="13.5" x14ac:dyDescent="0.25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</row>
    <row r="1112" spans="1:27" ht="13.5" x14ac:dyDescent="0.25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</row>
    <row r="1113" spans="1:27" ht="13.5" x14ac:dyDescent="0.25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</row>
    <row r="1114" spans="1:27" ht="13.5" x14ac:dyDescent="0.25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</row>
    <row r="1115" spans="1:27" ht="13.5" x14ac:dyDescent="0.25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</row>
    <row r="1116" spans="1:27" ht="13.5" x14ac:dyDescent="0.25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</row>
    <row r="1117" spans="1:27" ht="13.5" x14ac:dyDescent="0.25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</row>
    <row r="1118" spans="1:27" ht="13.5" x14ac:dyDescent="0.25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</row>
    <row r="1119" spans="1:27" ht="13.5" x14ac:dyDescent="0.25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</row>
    <row r="1120" spans="1:27" ht="13.5" x14ac:dyDescent="0.25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</row>
    <row r="1121" spans="1:27" ht="13.5" x14ac:dyDescent="0.25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</row>
    <row r="1122" spans="1:27" ht="13.5" x14ac:dyDescent="0.25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</row>
    <row r="1123" spans="1:27" ht="13.5" x14ac:dyDescent="0.25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</row>
    <row r="1124" spans="1:27" ht="13.5" x14ac:dyDescent="0.25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</row>
    <row r="1125" spans="1:27" ht="13.5" x14ac:dyDescent="0.25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</row>
    <row r="1126" spans="1:27" ht="13.5" x14ac:dyDescent="0.25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</row>
    <row r="1127" spans="1:27" ht="13.5" x14ac:dyDescent="0.25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</row>
    <row r="1128" spans="1:27" ht="13.5" x14ac:dyDescent="0.25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</row>
    <row r="1129" spans="1:27" ht="13.5" x14ac:dyDescent="0.25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</row>
    <row r="1130" spans="1:27" ht="13.5" x14ac:dyDescent="0.25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</row>
    <row r="1131" spans="1:27" ht="13.5" x14ac:dyDescent="0.25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</row>
    <row r="1132" spans="1:27" ht="13.5" x14ac:dyDescent="0.25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</row>
    <row r="1133" spans="1:27" ht="13.5" x14ac:dyDescent="0.25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</row>
    <row r="1134" spans="1:27" ht="13.5" x14ac:dyDescent="0.25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</row>
    <row r="1135" spans="1:27" ht="13.5" x14ac:dyDescent="0.25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</row>
    <row r="1136" spans="1:27" ht="13.5" x14ac:dyDescent="0.25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</row>
    <row r="1137" spans="1:27" ht="13.5" x14ac:dyDescent="0.25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</row>
    <row r="1138" spans="1:27" ht="13.5" x14ac:dyDescent="0.25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</row>
    <row r="1139" spans="1:27" ht="13.5" x14ac:dyDescent="0.25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</row>
    <row r="1140" spans="1:27" ht="13.5" x14ac:dyDescent="0.25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</row>
    <row r="1141" spans="1:27" ht="13.5" x14ac:dyDescent="0.25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</row>
    <row r="1142" spans="1:27" ht="13.5" x14ac:dyDescent="0.25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</row>
    <row r="1143" spans="1:27" ht="13.5" x14ac:dyDescent="0.25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</row>
    <row r="1144" spans="1:27" ht="13.5" x14ac:dyDescent="0.25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</row>
    <row r="1145" spans="1:27" ht="13.5" x14ac:dyDescent="0.25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</row>
    <row r="1146" spans="1:27" ht="13.5" x14ac:dyDescent="0.25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</row>
    <row r="1147" spans="1:27" ht="13.5" x14ac:dyDescent="0.25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</row>
    <row r="1148" spans="1:27" ht="13.5" x14ac:dyDescent="0.25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</row>
    <row r="1149" spans="1:27" ht="13.5" x14ac:dyDescent="0.25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</row>
    <row r="1150" spans="1:27" ht="13.5" x14ac:dyDescent="0.25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</row>
    <row r="1151" spans="1:27" ht="13.5" x14ac:dyDescent="0.25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</row>
    <row r="1152" spans="1:27" ht="13.5" x14ac:dyDescent="0.25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</row>
    <row r="1153" spans="1:27" ht="13.5" x14ac:dyDescent="0.25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</row>
    <row r="1154" spans="1:27" ht="13.5" x14ac:dyDescent="0.25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</row>
    <row r="1155" spans="1:27" ht="13.5" x14ac:dyDescent="0.25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</row>
    <row r="1156" spans="1:27" ht="13.5" x14ac:dyDescent="0.25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</row>
    <row r="1157" spans="1:27" ht="13.5" x14ac:dyDescent="0.25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</row>
    <row r="1158" spans="1:27" ht="13.5" x14ac:dyDescent="0.25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1:27" ht="13.5" x14ac:dyDescent="0.25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1:27" ht="13.5" x14ac:dyDescent="0.25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</row>
    <row r="1161" spans="1:27" ht="13.5" x14ac:dyDescent="0.25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</row>
    <row r="1162" spans="1:27" ht="13.5" x14ac:dyDescent="0.25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</row>
    <row r="1163" spans="1:27" ht="13.5" x14ac:dyDescent="0.25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</row>
    <row r="1164" spans="1:27" ht="13.5" x14ac:dyDescent="0.25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</row>
    <row r="1165" spans="1:27" ht="13.5" x14ac:dyDescent="0.25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</row>
    <row r="1166" spans="1:27" ht="13.5" x14ac:dyDescent="0.25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</row>
    <row r="1167" spans="1:27" ht="13.5" x14ac:dyDescent="0.25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</row>
    <row r="1168" spans="1:27" ht="13.5" x14ac:dyDescent="0.25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</row>
    <row r="1169" spans="1:27" ht="13.5" x14ac:dyDescent="0.25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</row>
    <row r="1170" spans="1:27" ht="13.5" x14ac:dyDescent="0.25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</row>
    <row r="1171" spans="1:27" ht="13.5" x14ac:dyDescent="0.25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</row>
    <row r="1172" spans="1:27" ht="13.5" x14ac:dyDescent="0.25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</row>
    <row r="1173" spans="1:27" ht="13.5" x14ac:dyDescent="0.25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</row>
    <row r="1174" spans="1:27" ht="13.5" x14ac:dyDescent="0.25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</row>
    <row r="1175" spans="1:27" ht="13.5" x14ac:dyDescent="0.25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</row>
    <row r="1176" spans="1:27" ht="13.5" x14ac:dyDescent="0.25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</row>
    <row r="1177" spans="1:27" ht="13.5" x14ac:dyDescent="0.25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</row>
    <row r="1178" spans="1:27" ht="13.5" x14ac:dyDescent="0.25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</row>
    <row r="1179" spans="1:27" ht="13.5" x14ac:dyDescent="0.25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</row>
    <row r="1180" spans="1:27" ht="13.5" x14ac:dyDescent="0.25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</row>
    <row r="1181" spans="1:27" ht="13.5" x14ac:dyDescent="0.25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</row>
    <row r="1182" spans="1:27" ht="13.5" x14ac:dyDescent="0.25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</row>
    <row r="1183" spans="1:27" ht="13.5" x14ac:dyDescent="0.25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</row>
    <row r="1184" spans="1:27" ht="13.5" x14ac:dyDescent="0.25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</row>
    <row r="1185" spans="1:27" ht="13.5" x14ac:dyDescent="0.25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</row>
    <row r="1186" spans="1:27" ht="13.5" x14ac:dyDescent="0.25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</row>
    <row r="1187" spans="1:27" ht="13.5" x14ac:dyDescent="0.25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</row>
    <row r="1188" spans="1:27" ht="13.5" x14ac:dyDescent="0.25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</row>
    <row r="1189" spans="1:27" ht="13.5" x14ac:dyDescent="0.25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</row>
    <row r="1190" spans="1:27" ht="13.5" x14ac:dyDescent="0.25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</row>
    <row r="1191" spans="1:27" ht="13.5" x14ac:dyDescent="0.25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</row>
    <row r="1192" spans="1:27" ht="13.5" x14ac:dyDescent="0.25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</row>
    <row r="1193" spans="1:27" ht="13.5" x14ac:dyDescent="0.25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</row>
    <row r="1194" spans="1:27" ht="13.5" x14ac:dyDescent="0.25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</row>
    <row r="1195" spans="1:27" ht="13.5" x14ac:dyDescent="0.25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</row>
    <row r="1196" spans="1:27" ht="13.5" x14ac:dyDescent="0.25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</row>
    <row r="1197" spans="1:27" ht="13.5" x14ac:dyDescent="0.25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</row>
    <row r="1198" spans="1:27" ht="13.5" x14ac:dyDescent="0.25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</row>
    <row r="1199" spans="1:27" ht="13.5" x14ac:dyDescent="0.25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</row>
    <row r="1200" spans="1:27" ht="13.5" x14ac:dyDescent="0.25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</row>
    <row r="1201" spans="1:27" ht="13.5" x14ac:dyDescent="0.25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</row>
    <row r="1202" spans="1:27" ht="13.5" x14ac:dyDescent="0.25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</row>
    <row r="1203" spans="1:27" ht="13.5" x14ac:dyDescent="0.25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</row>
    <row r="1204" spans="1:27" ht="13.5" x14ac:dyDescent="0.25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</row>
    <row r="1205" spans="1:27" ht="13.5" x14ac:dyDescent="0.25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</row>
    <row r="1206" spans="1:27" ht="13.5" x14ac:dyDescent="0.25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</row>
    <row r="1207" spans="1:27" ht="13.5" x14ac:dyDescent="0.25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</row>
    <row r="1208" spans="1:27" ht="13.5" x14ac:dyDescent="0.25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</row>
    <row r="1209" spans="1:27" ht="13.5" x14ac:dyDescent="0.25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</row>
    <row r="1210" spans="1:27" ht="13.5" x14ac:dyDescent="0.25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</row>
    <row r="1211" spans="1:27" ht="13.5" x14ac:dyDescent="0.25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</row>
    <row r="1212" spans="1:27" ht="13.5" x14ac:dyDescent="0.25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</row>
    <row r="1213" spans="1:27" ht="13.5" x14ac:dyDescent="0.25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1:27" ht="13.5" x14ac:dyDescent="0.25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1:27" ht="13.5" x14ac:dyDescent="0.25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</row>
    <row r="1216" spans="1:27" ht="13.5" x14ac:dyDescent="0.25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</row>
    <row r="1217" spans="1:27" ht="13.5" x14ac:dyDescent="0.25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</row>
    <row r="1218" spans="1:27" ht="13.5" x14ac:dyDescent="0.25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</row>
    <row r="1219" spans="1:27" ht="13.5" x14ac:dyDescent="0.25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</row>
    <row r="1220" spans="1:27" ht="13.5" x14ac:dyDescent="0.25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</row>
    <row r="1221" spans="1:27" ht="13.5" x14ac:dyDescent="0.25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</row>
    <row r="1222" spans="1:27" ht="13.5" x14ac:dyDescent="0.25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</row>
    <row r="1223" spans="1:27" ht="13.5" x14ac:dyDescent="0.25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</row>
    <row r="1224" spans="1:27" ht="13.5" x14ac:dyDescent="0.25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</row>
    <row r="1225" spans="1:27" ht="13.5" x14ac:dyDescent="0.25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</row>
    <row r="1226" spans="1:27" ht="13.5" x14ac:dyDescent="0.25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</row>
    <row r="1227" spans="1:27" ht="13.5" x14ac:dyDescent="0.25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</row>
    <row r="1228" spans="1:27" ht="13.5" x14ac:dyDescent="0.25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</row>
    <row r="1229" spans="1:27" ht="13.5" x14ac:dyDescent="0.25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</row>
    <row r="1230" spans="1:27" ht="13.5" x14ac:dyDescent="0.25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</row>
    <row r="1231" spans="1:27" ht="13.5" x14ac:dyDescent="0.25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</row>
    <row r="1232" spans="1:27" ht="13.5" x14ac:dyDescent="0.25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</row>
    <row r="1233" spans="1:27" ht="13.5" x14ac:dyDescent="0.25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</row>
    <row r="1234" spans="1:27" ht="13.5" x14ac:dyDescent="0.25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</row>
    <row r="1235" spans="1:27" ht="13.5" x14ac:dyDescent="0.25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</row>
    <row r="1236" spans="1:27" ht="13.5" x14ac:dyDescent="0.25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</row>
    <row r="1237" spans="1:27" ht="13.5" x14ac:dyDescent="0.25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</row>
    <row r="1238" spans="1:27" ht="13.5" x14ac:dyDescent="0.25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</row>
    <row r="1239" spans="1:27" ht="13.5" x14ac:dyDescent="0.25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</row>
    <row r="1240" spans="1:27" ht="13.5" x14ac:dyDescent="0.25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</row>
    <row r="1241" spans="1:27" ht="13.5" x14ac:dyDescent="0.25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</row>
    <row r="1242" spans="1:27" ht="13.5" x14ac:dyDescent="0.25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</row>
    <row r="1243" spans="1:27" ht="13.5" x14ac:dyDescent="0.25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</row>
    <row r="1244" spans="1:27" ht="13.5" x14ac:dyDescent="0.25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</row>
    <row r="1245" spans="1:27" ht="13.5" x14ac:dyDescent="0.25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</row>
    <row r="1246" spans="1:27" ht="13.5" x14ac:dyDescent="0.25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</row>
    <row r="1247" spans="1:27" ht="13.5" x14ac:dyDescent="0.25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</row>
    <row r="1248" spans="1:27" ht="13.5" x14ac:dyDescent="0.25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</row>
    <row r="1249" spans="1:27" ht="13.5" x14ac:dyDescent="0.25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</row>
    <row r="1250" spans="1:27" ht="13.5" x14ac:dyDescent="0.25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</row>
    <row r="1251" spans="1:27" ht="13.5" x14ac:dyDescent="0.25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</row>
    <row r="1252" spans="1:27" ht="13.5" x14ac:dyDescent="0.25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</row>
    <row r="1253" spans="1:27" ht="13.5" x14ac:dyDescent="0.25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</row>
    <row r="1254" spans="1:27" ht="13.5" x14ac:dyDescent="0.25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</row>
    <row r="1255" spans="1:27" ht="13.5" x14ac:dyDescent="0.25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</row>
    <row r="1256" spans="1:27" ht="13.5" x14ac:dyDescent="0.25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</row>
    <row r="1257" spans="1:27" ht="13.5" x14ac:dyDescent="0.25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</row>
    <row r="1258" spans="1:27" ht="13.5" x14ac:dyDescent="0.25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</row>
    <row r="1259" spans="1:27" ht="13.5" x14ac:dyDescent="0.25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</row>
    <row r="1260" spans="1:27" ht="13.5" x14ac:dyDescent="0.25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</row>
    <row r="1261" spans="1:27" ht="13.5" x14ac:dyDescent="0.25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</row>
    <row r="1262" spans="1:27" ht="13.5" x14ac:dyDescent="0.25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</row>
    <row r="1263" spans="1:27" ht="13.5" x14ac:dyDescent="0.25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</row>
    <row r="1264" spans="1:27" ht="13.5" x14ac:dyDescent="0.25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</row>
    <row r="1265" spans="1:27" ht="13.5" x14ac:dyDescent="0.25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</row>
    <row r="1266" spans="1:27" ht="13.5" x14ac:dyDescent="0.25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</row>
    <row r="1267" spans="1:27" ht="13.5" x14ac:dyDescent="0.25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</row>
    <row r="1268" spans="1:27" ht="13.5" x14ac:dyDescent="0.25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1:27" ht="13.5" x14ac:dyDescent="0.25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1:27" ht="13.5" x14ac:dyDescent="0.25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</row>
    <row r="1271" spans="1:27" ht="13.5" x14ac:dyDescent="0.25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</row>
    <row r="1272" spans="1:27" ht="13.5" x14ac:dyDescent="0.25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</row>
    <row r="1273" spans="1:27" ht="13.5" x14ac:dyDescent="0.25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</row>
    <row r="1274" spans="1:27" ht="13.5" x14ac:dyDescent="0.25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</row>
    <row r="1275" spans="1:27" ht="13.5" x14ac:dyDescent="0.25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</row>
    <row r="1276" spans="1:27" ht="13.5" x14ac:dyDescent="0.25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</row>
    <row r="1277" spans="1:27" ht="13.5" x14ac:dyDescent="0.25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</row>
    <row r="1278" spans="1:27" ht="13.5" x14ac:dyDescent="0.25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</row>
    <row r="1279" spans="1:27" ht="13.5" x14ac:dyDescent="0.25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</row>
    <row r="1280" spans="1:27" ht="13.5" x14ac:dyDescent="0.25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</row>
    <row r="1281" spans="1:27" ht="13.5" x14ac:dyDescent="0.25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</row>
    <row r="1282" spans="1:27" ht="13.5" x14ac:dyDescent="0.25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</row>
    <row r="1283" spans="1:27" ht="13.5" x14ac:dyDescent="0.25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</row>
    <row r="1284" spans="1:27" ht="13.5" x14ac:dyDescent="0.25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</row>
    <row r="1285" spans="1:27" ht="13.5" x14ac:dyDescent="0.25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</row>
    <row r="1286" spans="1:27" ht="13.5" x14ac:dyDescent="0.25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</row>
    <row r="1287" spans="1:27" ht="13.5" x14ac:dyDescent="0.25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</row>
    <row r="1288" spans="1:27" ht="13.5" x14ac:dyDescent="0.25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</row>
    <row r="1289" spans="1:27" ht="13.5" x14ac:dyDescent="0.25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</row>
    <row r="1290" spans="1:27" ht="13.5" x14ac:dyDescent="0.25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</row>
    <row r="1291" spans="1:27" ht="13.5" x14ac:dyDescent="0.25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</row>
    <row r="1292" spans="1:27" ht="13.5" x14ac:dyDescent="0.25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</row>
    <row r="1293" spans="1:27" ht="13.5" x14ac:dyDescent="0.25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</row>
    <row r="1294" spans="1:27" ht="13.5" x14ac:dyDescent="0.25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</row>
    <row r="1295" spans="1:27" ht="13.5" x14ac:dyDescent="0.25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</row>
    <row r="1296" spans="1:27" ht="13.5" x14ac:dyDescent="0.25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</row>
    <row r="1297" spans="1:27" ht="13.5" x14ac:dyDescent="0.25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</row>
    <row r="1298" spans="1:27" ht="13.5" x14ac:dyDescent="0.25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</row>
    <row r="1299" spans="1:27" ht="13.5" x14ac:dyDescent="0.25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</row>
    <row r="1300" spans="1:27" ht="13.5" x14ac:dyDescent="0.25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</row>
    <row r="1301" spans="1:27" ht="13.5" x14ac:dyDescent="0.25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</row>
    <row r="1302" spans="1:27" ht="13.5" x14ac:dyDescent="0.25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</row>
    <row r="1303" spans="1:27" ht="13.5" x14ac:dyDescent="0.25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</row>
    <row r="1304" spans="1:27" ht="13.5" x14ac:dyDescent="0.25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</row>
    <row r="1305" spans="1:27" ht="13.5" x14ac:dyDescent="0.25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</row>
    <row r="1306" spans="1:27" ht="13.5" x14ac:dyDescent="0.25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</row>
    <row r="1307" spans="1:27" ht="13.5" x14ac:dyDescent="0.25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</row>
    <row r="1308" spans="1:27" ht="13.5" x14ac:dyDescent="0.25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</row>
    <row r="1309" spans="1:27" ht="13.5" x14ac:dyDescent="0.25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</row>
    <row r="1310" spans="1:27" ht="13.5" x14ac:dyDescent="0.25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</row>
    <row r="1311" spans="1:27" ht="13.5" x14ac:dyDescent="0.25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</row>
    <row r="1312" spans="1:27" ht="13.5" x14ac:dyDescent="0.25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</row>
    <row r="1313" spans="1:27" ht="13.5" x14ac:dyDescent="0.25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</row>
    <row r="1314" spans="1:27" ht="13.5" x14ac:dyDescent="0.25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</row>
    <row r="1315" spans="1:27" ht="13.5" x14ac:dyDescent="0.25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</row>
    <row r="1316" spans="1:27" ht="13.5" x14ac:dyDescent="0.25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</row>
    <row r="1317" spans="1:27" ht="13.5" x14ac:dyDescent="0.25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</row>
    <row r="1318" spans="1:27" ht="13.5" x14ac:dyDescent="0.25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</row>
    <row r="1319" spans="1:27" ht="13.5" x14ac:dyDescent="0.25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</row>
    <row r="1320" spans="1:27" ht="13.5" x14ac:dyDescent="0.25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</row>
    <row r="1321" spans="1:27" ht="13.5" x14ac:dyDescent="0.25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</row>
    <row r="1322" spans="1:27" ht="13.5" x14ac:dyDescent="0.25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</row>
    <row r="1323" spans="1:27" ht="13.5" x14ac:dyDescent="0.25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1:27" ht="13.5" x14ac:dyDescent="0.25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1:27" ht="13.5" x14ac:dyDescent="0.25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</row>
    <row r="1326" spans="1:27" ht="13.5" x14ac:dyDescent="0.25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</row>
    <row r="1327" spans="1:27" ht="13.5" x14ac:dyDescent="0.25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</row>
    <row r="1328" spans="1:27" ht="13.5" x14ac:dyDescent="0.25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</row>
    <row r="1329" spans="1:27" ht="13.5" x14ac:dyDescent="0.25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</row>
    <row r="1330" spans="1:27" ht="13.5" x14ac:dyDescent="0.25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</row>
    <row r="1331" spans="1:27" ht="13.5" x14ac:dyDescent="0.25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</row>
    <row r="1332" spans="1:27" ht="13.5" x14ac:dyDescent="0.25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</row>
    <row r="1333" spans="1:27" ht="13.5" x14ac:dyDescent="0.25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</row>
    <row r="1334" spans="1:27" ht="13.5" x14ac:dyDescent="0.25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</row>
    <row r="1335" spans="1:27" ht="13.5" x14ac:dyDescent="0.25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</row>
    <row r="1336" spans="1:27" ht="13.5" x14ac:dyDescent="0.25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</row>
    <row r="1337" spans="1:27" ht="13.5" x14ac:dyDescent="0.25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</row>
    <row r="1338" spans="1:27" ht="13.5" x14ac:dyDescent="0.25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</row>
    <row r="1339" spans="1:27" ht="13.5" x14ac:dyDescent="0.25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</row>
    <row r="1340" spans="1:27" ht="13.5" x14ac:dyDescent="0.25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</row>
    <row r="1341" spans="1:27" ht="13.5" x14ac:dyDescent="0.25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</row>
    <row r="1342" spans="1:27" ht="13.5" x14ac:dyDescent="0.25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</row>
    <row r="1343" spans="1:27" ht="13.5" x14ac:dyDescent="0.25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</row>
    <row r="1344" spans="1:27" ht="13.5" x14ac:dyDescent="0.25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</row>
    <row r="1345" spans="1:27" ht="13.5" x14ac:dyDescent="0.25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</row>
    <row r="1346" spans="1:27" ht="13.5" x14ac:dyDescent="0.25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</row>
    <row r="1347" spans="1:27" ht="13.5" x14ac:dyDescent="0.25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</row>
    <row r="1348" spans="1:27" ht="13.5" x14ac:dyDescent="0.25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</row>
    <row r="1349" spans="1:27" ht="13.5" x14ac:dyDescent="0.25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</row>
    <row r="1350" spans="1:27" ht="13.5" x14ac:dyDescent="0.25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</row>
    <row r="1351" spans="1:27" ht="13.5" x14ac:dyDescent="0.25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</row>
    <row r="1352" spans="1:27" ht="13.5" x14ac:dyDescent="0.25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</row>
    <row r="1353" spans="1:27" ht="13.5" x14ac:dyDescent="0.25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</row>
    <row r="1354" spans="1:27" ht="13.5" x14ac:dyDescent="0.25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</row>
    <row r="1355" spans="1:27" ht="13.5" x14ac:dyDescent="0.25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</row>
    <row r="1356" spans="1:27" ht="13.5" x14ac:dyDescent="0.25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</row>
    <row r="1357" spans="1:27" ht="13.5" x14ac:dyDescent="0.25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</row>
    <row r="1358" spans="1:27" ht="13.5" x14ac:dyDescent="0.25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</row>
    <row r="1359" spans="1:27" ht="13.5" x14ac:dyDescent="0.25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</row>
    <row r="1360" spans="1:27" ht="13.5" x14ac:dyDescent="0.25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</row>
    <row r="1361" spans="1:27" ht="13.5" x14ac:dyDescent="0.25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</row>
    <row r="1362" spans="1:27" ht="13.5" x14ac:dyDescent="0.25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</row>
    <row r="1363" spans="1:27" ht="13.5" x14ac:dyDescent="0.25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</row>
    <row r="1364" spans="1:27" ht="13.5" x14ac:dyDescent="0.25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</row>
    <row r="1365" spans="1:27" ht="13.5" x14ac:dyDescent="0.25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</row>
    <row r="1366" spans="1:27" ht="13.5" x14ac:dyDescent="0.25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</row>
    <row r="1367" spans="1:27" ht="13.5" x14ac:dyDescent="0.25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</row>
    <row r="1368" spans="1:27" ht="13.5" x14ac:dyDescent="0.25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</row>
    <row r="1369" spans="1:27" ht="13.5" x14ac:dyDescent="0.25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</row>
    <row r="1370" spans="1:27" ht="13.5" x14ac:dyDescent="0.25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</row>
    <row r="1371" spans="1:27" ht="13.5" x14ac:dyDescent="0.25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</row>
    <row r="1372" spans="1:27" ht="13.5" x14ac:dyDescent="0.25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</row>
    <row r="1373" spans="1:27" ht="13.5" x14ac:dyDescent="0.25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</row>
    <row r="1374" spans="1:27" ht="13.5" x14ac:dyDescent="0.25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</row>
    <row r="1375" spans="1:27" ht="13.5" x14ac:dyDescent="0.25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</row>
    <row r="1376" spans="1:27" ht="13.5" x14ac:dyDescent="0.25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</row>
    <row r="1377" spans="1:27" ht="13.5" x14ac:dyDescent="0.25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</row>
    <row r="1378" spans="1:27" ht="13.5" x14ac:dyDescent="0.25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1:27" ht="13.5" x14ac:dyDescent="0.25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1:27" ht="13.5" x14ac:dyDescent="0.25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</row>
    <row r="1381" spans="1:27" ht="13.5" x14ac:dyDescent="0.25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</row>
    <row r="1382" spans="1:27" ht="13.5" x14ac:dyDescent="0.25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</row>
    <row r="1383" spans="1:27" ht="13.5" x14ac:dyDescent="0.25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</row>
    <row r="1384" spans="1:27" ht="13.5" x14ac:dyDescent="0.25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</row>
    <row r="1385" spans="1:27" ht="13.5" x14ac:dyDescent="0.25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</row>
    <row r="1386" spans="1:27" ht="13.5" x14ac:dyDescent="0.25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</row>
    <row r="1387" spans="1:27" ht="13.5" x14ac:dyDescent="0.25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</row>
    <row r="1388" spans="1:27" ht="13.5" x14ac:dyDescent="0.25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</row>
    <row r="1389" spans="1:27" ht="13.5" x14ac:dyDescent="0.25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</row>
    <row r="1390" spans="1:27" ht="13.5" x14ac:dyDescent="0.25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</row>
    <row r="1391" spans="1:27" ht="13.5" x14ac:dyDescent="0.25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</row>
    <row r="1392" spans="1:27" ht="13.5" x14ac:dyDescent="0.25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</row>
    <row r="1393" spans="1:27" ht="13.5" x14ac:dyDescent="0.25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</row>
    <row r="1394" spans="1:27" ht="13.5" x14ac:dyDescent="0.25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</row>
    <row r="1395" spans="1:27" ht="13.5" x14ac:dyDescent="0.25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</row>
    <row r="1396" spans="1:27" ht="13.5" x14ac:dyDescent="0.25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</row>
    <row r="1397" spans="1:27" ht="13.5" x14ac:dyDescent="0.25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</row>
    <row r="1398" spans="1:27" ht="13.5" x14ac:dyDescent="0.25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</row>
    <row r="1399" spans="1:27" ht="13.5" x14ac:dyDescent="0.25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</row>
    <row r="1400" spans="1:27" ht="13.5" x14ac:dyDescent="0.25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</row>
    <row r="1401" spans="1:27" ht="13.5" x14ac:dyDescent="0.25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</row>
    <row r="1402" spans="1:27" ht="13.5" x14ac:dyDescent="0.25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</row>
    <row r="1403" spans="1:27" ht="13.5" x14ac:dyDescent="0.25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</row>
    <row r="1404" spans="1:27" ht="13.5" x14ac:dyDescent="0.25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</row>
    <row r="1405" spans="1:27" ht="13.5" x14ac:dyDescent="0.25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</row>
    <row r="1406" spans="1:27" ht="13.5" x14ac:dyDescent="0.25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</row>
    <row r="1407" spans="1:27" ht="13.5" x14ac:dyDescent="0.25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</row>
    <row r="1408" spans="1:27" ht="13.5" x14ac:dyDescent="0.25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</row>
    <row r="1409" spans="1:27" ht="13.5" x14ac:dyDescent="0.25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</row>
    <row r="1410" spans="1:27" ht="13.5" x14ac:dyDescent="0.25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</row>
    <row r="1411" spans="1:27" ht="13.5" x14ac:dyDescent="0.25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</row>
    <row r="1412" spans="1:27" ht="13.5" x14ac:dyDescent="0.25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</row>
    <row r="1413" spans="1:27" ht="13.5" x14ac:dyDescent="0.25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</row>
    <row r="1414" spans="1:27" ht="13.5" x14ac:dyDescent="0.25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</row>
    <row r="1415" spans="1:27" ht="13.5" x14ac:dyDescent="0.25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</row>
    <row r="1416" spans="1:27" ht="13.5" x14ac:dyDescent="0.25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</row>
    <row r="1417" spans="1:27" ht="13.5" x14ac:dyDescent="0.25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</row>
    <row r="1418" spans="1:27" ht="13.5" x14ac:dyDescent="0.25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</row>
    <row r="1419" spans="1:27" ht="13.5" x14ac:dyDescent="0.25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</row>
    <row r="1420" spans="1:27" ht="13.5" x14ac:dyDescent="0.25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</row>
    <row r="1421" spans="1:27" ht="13.5" x14ac:dyDescent="0.25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</row>
    <row r="1422" spans="1:27" ht="13.5" x14ac:dyDescent="0.25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</row>
    <row r="1423" spans="1:27" ht="13.5" x14ac:dyDescent="0.25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</row>
    <row r="1424" spans="1:27" ht="13.5" x14ac:dyDescent="0.25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</row>
    <row r="1425" spans="1:27" ht="13.5" x14ac:dyDescent="0.25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</row>
    <row r="1426" spans="1:27" ht="13.5" x14ac:dyDescent="0.25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</row>
    <row r="1427" spans="1:27" ht="13.5" x14ac:dyDescent="0.25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</row>
    <row r="1428" spans="1:27" ht="13.5" x14ac:dyDescent="0.25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</row>
    <row r="1429" spans="1:27" ht="13.5" x14ac:dyDescent="0.25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</row>
    <row r="1430" spans="1:27" ht="13.5" x14ac:dyDescent="0.25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</row>
    <row r="1431" spans="1:27" ht="13.5" x14ac:dyDescent="0.25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</row>
    <row r="1432" spans="1:27" ht="13.5" x14ac:dyDescent="0.25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</row>
    <row r="1433" spans="1:27" ht="13.5" x14ac:dyDescent="0.25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1:27" ht="13.5" x14ac:dyDescent="0.25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1:27" ht="13.5" x14ac:dyDescent="0.25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</row>
    <row r="1436" spans="1:27" ht="13.5" x14ac:dyDescent="0.25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</row>
    <row r="1437" spans="1:27" ht="13.5" x14ac:dyDescent="0.25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</row>
    <row r="1438" spans="1:27" ht="13.5" x14ac:dyDescent="0.25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</row>
    <row r="1439" spans="1:27" ht="13.5" x14ac:dyDescent="0.25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</row>
    <row r="1440" spans="1:27" ht="13.5" x14ac:dyDescent="0.25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</row>
    <row r="1441" spans="1:27" ht="13.5" x14ac:dyDescent="0.25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</row>
    <row r="1442" spans="1:27" ht="13.5" x14ac:dyDescent="0.25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</row>
    <row r="1443" spans="1:27" ht="13.5" x14ac:dyDescent="0.25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</row>
    <row r="1444" spans="1:27" ht="13.5" x14ac:dyDescent="0.25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</row>
    <row r="1445" spans="1:27" ht="13.5" x14ac:dyDescent="0.25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</row>
    <row r="1446" spans="1:27" ht="13.5" x14ac:dyDescent="0.25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</row>
    <row r="1447" spans="1:27" ht="13.5" x14ac:dyDescent="0.25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</row>
    <row r="1448" spans="1:27" ht="13.5" x14ac:dyDescent="0.25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</row>
    <row r="1449" spans="1:27" ht="13.5" x14ac:dyDescent="0.25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</row>
    <row r="1450" spans="1:27" ht="13.5" x14ac:dyDescent="0.25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</row>
    <row r="1451" spans="1:27" ht="13.5" x14ac:dyDescent="0.25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</row>
    <row r="1452" spans="1:27" ht="13.5" x14ac:dyDescent="0.25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</row>
    <row r="1453" spans="1:27" ht="13.5" x14ac:dyDescent="0.25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</row>
    <row r="1454" spans="1:27" ht="13.5" x14ac:dyDescent="0.25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</row>
    <row r="1455" spans="1:27" ht="13.5" x14ac:dyDescent="0.25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</row>
    <row r="1456" spans="1:27" ht="13.5" x14ac:dyDescent="0.25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</row>
    <row r="1457" spans="1:27" ht="13.5" x14ac:dyDescent="0.25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</row>
  </sheetData>
  <mergeCells count="1">
    <mergeCell ref="H63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17,5  </vt:lpstr>
      <vt:lpstr>'  17,5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2014-09-21T17:50:49Z</cp:lastPrinted>
  <dcterms:created xsi:type="dcterms:W3CDTF">2006-11-21T00:24:49Z</dcterms:created>
  <dcterms:modified xsi:type="dcterms:W3CDTF">2024-02-05T17:17:53Z</dcterms:modified>
</cp:coreProperties>
</file>