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NTE(TI)\Desktop\Fernando\COMPENDIO 2023\pagina\sectores\13-Pesca\"/>
    </mc:Choice>
  </mc:AlternateContent>
  <bookViews>
    <workbookView xWindow="-120" yWindow="-120" windowWidth="29040" windowHeight="15720"/>
  </bookViews>
  <sheets>
    <sheet name="  13,2-3  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  13,2-3  '!$B$2:$L$20</definedName>
    <definedName name="CONSUMO_INTERNO">#N/A</definedName>
    <definedName name="POBLACION">[2]C1!#REF!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6" i="1" s="1"/>
  <c r="J10" i="1"/>
  <c r="J16" i="1" s="1"/>
  <c r="I10" i="1"/>
  <c r="I16" i="1" s="1"/>
  <c r="H10" i="1"/>
  <c r="H16" i="1" s="1"/>
  <c r="G10" i="1"/>
  <c r="G16" i="1" s="1"/>
  <c r="F10" i="1"/>
  <c r="F16" i="1" s="1"/>
  <c r="E10" i="1"/>
  <c r="E16" i="1" s="1"/>
  <c r="D10" i="1"/>
  <c r="D16" i="1" s="1"/>
  <c r="C10" i="1"/>
  <c r="C16" i="1" s="1"/>
  <c r="L10" i="1" l="1"/>
  <c r="L16" i="1" s="1"/>
</calcChain>
</file>

<file path=xl/sharedStrings.xml><?xml version="1.0" encoding="utf-8"?>
<sst xmlns="http://schemas.openxmlformats.org/spreadsheetml/2006/main" count="15" uniqueCount="15">
  <si>
    <t>Fuente: Ministerio de la Producción - Oficina General de Evaluación de Impacto y Estudios Económicos.</t>
  </si>
  <si>
    <t>Tambo de Mora</t>
  </si>
  <si>
    <t>Ica</t>
  </si>
  <si>
    <t>Ámbito / Puerto</t>
  </si>
  <si>
    <t>Resto del país</t>
  </si>
  <si>
    <t>-</t>
  </si>
  <si>
    <t>Total país</t>
  </si>
  <si>
    <t>Pisco</t>
  </si>
  <si>
    <t>San Andrés</t>
  </si>
  <si>
    <t>San Juan/ San Nicolás</t>
  </si>
  <si>
    <t xml:space="preserve">       (Toneladas métricas brutas)</t>
  </si>
  <si>
    <t>13.2 ICA: DESEMBARQUE DE RECURSOS MARÍTIMOS PARA CONSUMO HUMANO</t>
  </si>
  <si>
    <t xml:space="preserve">       DIRECTO, SEGÚN ÁMBITO Y PUERTO, 2013 - 2022</t>
  </si>
  <si>
    <t>2022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</si>
  <si>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20-04-2023.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</si>
</sst>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"/>
    <numFmt numFmtId="165" formatCode="#\ ###\ ##0"/>
    <numFmt numFmtId="166" formatCode="0_)"/>
    <numFmt numFmtId="167" formatCode="0.000"/>
    <numFmt numFmtId="168" formatCode="##\ ###\ ###"/>
  </numFmts>
  <fonts count="15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7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" fillId="0" borderId="0"/>
    <xf numFmtId="166" fontId="1" fillId="0" borderId="0"/>
    <xf numFmtId="37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166" fontId="7" fillId="0" borderId="0" xfId="4" quotePrefix="1" applyFont="1" applyAlignment="1">
      <alignment horizontal="left" vertical="center"/>
    </xf>
    <xf numFmtId="166" fontId="4" fillId="0" borderId="0" xfId="4" applyFont="1" applyAlignment="1">
      <alignment vertical="center"/>
    </xf>
    <xf numFmtId="166" fontId="6" fillId="0" borderId="0" xfId="4" quotePrefix="1" applyFont="1" applyAlignment="1">
      <alignment horizontal="left" vertical="center"/>
    </xf>
    <xf numFmtId="0" fontId="6" fillId="0" borderId="2" xfId="4" applyNumberFormat="1" applyFont="1" applyBorder="1" applyAlignment="1">
      <alignment horizontal="right" vertical="center"/>
    </xf>
    <xf numFmtId="0" fontId="6" fillId="0" borderId="0" xfId="4" applyNumberFormat="1" applyFont="1" applyAlignment="1">
      <alignment horizontal="right" vertical="center"/>
    </xf>
    <xf numFmtId="165" fontId="12" fillId="0" borderId="0" xfId="4" applyNumberFormat="1" applyFont="1" applyAlignment="1" applyProtection="1">
      <alignment horizontal="right" vertical="center"/>
      <protection locked="0"/>
    </xf>
    <xf numFmtId="167" fontId="12" fillId="0" borderId="0" xfId="4" applyNumberFormat="1" applyFont="1" applyAlignment="1" applyProtection="1">
      <alignment horizontal="right" vertical="center"/>
      <protection locked="0"/>
    </xf>
    <xf numFmtId="164" fontId="12" fillId="0" borderId="0" xfId="4" applyNumberFormat="1" applyFont="1" applyAlignment="1" applyProtection="1">
      <alignment horizontal="right" vertical="center"/>
      <protection locked="0"/>
    </xf>
    <xf numFmtId="164" fontId="7" fillId="0" borderId="0" xfId="4" applyNumberFormat="1" applyFont="1" applyAlignment="1">
      <alignment horizontal="right" vertical="center"/>
    </xf>
    <xf numFmtId="164" fontId="14" fillId="0" borderId="1" xfId="4" applyNumberFormat="1" applyFont="1" applyBorder="1" applyAlignment="1" applyProtection="1">
      <alignment horizontal="right" vertical="center"/>
      <protection locked="0"/>
    </xf>
    <xf numFmtId="1" fontId="2" fillId="0" borderId="0" xfId="4" applyNumberFormat="1" applyFont="1" applyAlignment="1">
      <alignment horizontal="right" vertical="center"/>
    </xf>
    <xf numFmtId="37" fontId="3" fillId="0" borderId="0" xfId="5" applyFont="1" applyAlignment="1">
      <alignment horizontal="left" vertical="center"/>
    </xf>
    <xf numFmtId="166" fontId="10" fillId="0" borderId="0" xfId="4" applyFont="1" applyAlignment="1">
      <alignment vertical="center"/>
    </xf>
    <xf numFmtId="166" fontId="2" fillId="0" borderId="0" xfId="4" applyFont="1" applyAlignment="1">
      <alignment vertical="center"/>
    </xf>
    <xf numFmtId="164" fontId="7" fillId="0" borderId="0" xfId="4" applyNumberFormat="1" applyFont="1" applyAlignment="1">
      <alignment vertical="center"/>
    </xf>
    <xf numFmtId="166" fontId="6" fillId="0" borderId="4" xfId="4" applyFont="1" applyBorder="1" applyAlignment="1">
      <alignment horizontal="center" vertical="center"/>
    </xf>
    <xf numFmtId="166" fontId="6" fillId="0" borderId="4" xfId="4" applyFont="1" applyBorder="1" applyAlignment="1">
      <alignment horizontal="left" vertical="center"/>
    </xf>
    <xf numFmtId="166" fontId="12" fillId="0" borderId="4" xfId="4" applyFont="1" applyBorder="1" applyAlignment="1">
      <alignment vertical="center"/>
    </xf>
    <xf numFmtId="166" fontId="7" fillId="0" borderId="4" xfId="4" applyFont="1" applyBorder="1" applyAlignment="1">
      <alignment horizontal="left" vertical="center"/>
    </xf>
    <xf numFmtId="166" fontId="7" fillId="0" borderId="4" xfId="4" applyFont="1" applyBorder="1" applyAlignment="1">
      <alignment vertical="center"/>
    </xf>
    <xf numFmtId="166" fontId="14" fillId="0" borderId="5" xfId="4" applyFont="1" applyBorder="1" applyAlignment="1">
      <alignment vertical="center"/>
    </xf>
    <xf numFmtId="0" fontId="6" fillId="0" borderId="4" xfId="1" applyFont="1" applyBorder="1" applyAlignment="1">
      <alignment horizontal="left" vertical="center"/>
    </xf>
    <xf numFmtId="166" fontId="13" fillId="0" borderId="4" xfId="4" applyFont="1" applyBorder="1" applyAlignment="1">
      <alignment vertical="center"/>
    </xf>
    <xf numFmtId="168" fontId="6" fillId="0" borderId="0" xfId="4" applyNumberFormat="1" applyFont="1" applyAlignment="1">
      <alignment horizontal="right" vertical="center"/>
    </xf>
    <xf numFmtId="168" fontId="13" fillId="0" borderId="0" xfId="4" applyNumberFormat="1" applyFont="1" applyAlignment="1" applyProtection="1">
      <alignment horizontal="right" vertical="center"/>
      <protection locked="0"/>
    </xf>
    <xf numFmtId="0" fontId="2" fillId="0" borderId="0" xfId="6" applyFont="1" applyAlignment="1">
      <alignment horizontal="left" vertical="center"/>
    </xf>
    <xf numFmtId="164" fontId="7" fillId="0" borderId="0" xfId="4" applyNumberFormat="1" applyFont="1" applyBorder="1" applyAlignment="1">
      <alignment horizontal="right" vertical="center"/>
    </xf>
  </cellXfs>
  <cellStyles count="7">
    <cellStyle name="Normal" xfId="0" builtinId="0"/>
    <cellStyle name="Normal 2" xfId="2"/>
    <cellStyle name="Normal_IEC11008" xfId="5"/>
    <cellStyle name="Normal_IEC11009" xfId="6"/>
    <cellStyle name="Normal_IEC11013" xfId="1"/>
    <cellStyle name="Normal_IEC11015" xfId="3"/>
    <cellStyle name="Normal_IEC11017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CE-2020_recopilado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abSelected="1" zoomScaleNormal="100" zoomScaleSheetLayoutView="100" workbookViewId="0"/>
  </sheetViews>
  <sheetFormatPr baseColWidth="10" defaultColWidth="7.140625" defaultRowHeight="9" x14ac:dyDescent="0.25"/>
  <cols>
    <col min="1" max="1" width="1.7109375" style="1" customWidth="1"/>
    <col min="2" max="2" width="14.7109375" style="1" customWidth="1"/>
    <col min="3" max="12" width="7.140625" style="1" customWidth="1"/>
    <col min="13" max="15" width="7.140625" style="1"/>
    <col min="16" max="16" width="8.85546875" style="1" bestFit="1" customWidth="1"/>
    <col min="17" max="16384" width="7.140625" style="1"/>
  </cols>
  <sheetData>
    <row r="1" spans="1:16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.5" customHeight="1" x14ac:dyDescent="0.25">
      <c r="A2" s="2"/>
      <c r="B2" s="4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</row>
    <row r="3" spans="1:16" ht="13.5" customHeight="1" x14ac:dyDescent="0.25">
      <c r="A3" s="2"/>
      <c r="B3" s="4" t="s">
        <v>12</v>
      </c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</row>
    <row r="4" spans="1:16" ht="12" customHeight="1" x14ac:dyDescent="0.25">
      <c r="A4" s="2"/>
      <c r="B4" s="6" t="s">
        <v>10</v>
      </c>
      <c r="C4" s="7"/>
      <c r="D4" s="7"/>
      <c r="E4" s="7"/>
      <c r="F4" s="7"/>
      <c r="G4" s="7"/>
      <c r="H4" s="7"/>
      <c r="I4" s="7"/>
      <c r="J4" s="7"/>
      <c r="K4" s="7"/>
      <c r="L4" s="7"/>
      <c r="M4" s="2"/>
      <c r="N4" s="2"/>
      <c r="O4" s="2"/>
      <c r="P4" s="2"/>
    </row>
    <row r="5" spans="1:16" ht="6" customHeight="1" x14ac:dyDescent="0.25">
      <c r="A5" s="2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2"/>
    </row>
    <row r="6" spans="1:16" ht="18" customHeight="1" x14ac:dyDescent="0.25">
      <c r="A6" s="2"/>
      <c r="B6" s="3" t="s">
        <v>3</v>
      </c>
      <c r="C6" s="9">
        <v>2013</v>
      </c>
      <c r="D6" s="9">
        <v>2014</v>
      </c>
      <c r="E6" s="9">
        <v>2015</v>
      </c>
      <c r="F6" s="9">
        <v>2016</v>
      </c>
      <c r="G6" s="9">
        <v>2017</v>
      </c>
      <c r="H6" s="9">
        <v>2018</v>
      </c>
      <c r="I6" s="9">
        <v>2019</v>
      </c>
      <c r="J6" s="9">
        <v>2020</v>
      </c>
      <c r="K6" s="9">
        <v>2021</v>
      </c>
      <c r="L6" s="9" t="s">
        <v>13</v>
      </c>
      <c r="M6" s="2"/>
      <c r="N6" s="2"/>
      <c r="O6" s="2"/>
      <c r="P6" s="2"/>
    </row>
    <row r="7" spans="1:16" ht="6" customHeight="1" x14ac:dyDescent="0.25">
      <c r="A7" s="2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2"/>
      <c r="N7" s="2"/>
      <c r="O7" s="2"/>
      <c r="P7" s="2"/>
    </row>
    <row r="8" spans="1:16" ht="13.5" customHeight="1" x14ac:dyDescent="0.25">
      <c r="A8" s="2"/>
      <c r="B8" s="27" t="s">
        <v>6</v>
      </c>
      <c r="C8" s="29">
        <v>1182874</v>
      </c>
      <c r="D8" s="29">
        <v>1264761</v>
      </c>
      <c r="E8" s="29">
        <v>1168600.8</v>
      </c>
      <c r="F8" s="29">
        <v>1020022</v>
      </c>
      <c r="G8" s="29">
        <v>991828</v>
      </c>
      <c r="H8" s="29">
        <v>1136202</v>
      </c>
      <c r="I8" s="29">
        <v>1402601</v>
      </c>
      <c r="J8" s="29">
        <v>1342119</v>
      </c>
      <c r="K8" s="29">
        <v>1325301</v>
      </c>
      <c r="L8" s="29">
        <v>1257041</v>
      </c>
      <c r="M8" s="2"/>
      <c r="N8" s="2"/>
      <c r="O8" s="2"/>
      <c r="P8" s="2"/>
    </row>
    <row r="9" spans="1:16" ht="6" customHeight="1" x14ac:dyDescent="0.25">
      <c r="A9" s="2"/>
      <c r="B9" s="22"/>
      <c r="C9" s="11"/>
      <c r="D9" s="12"/>
      <c r="E9" s="12"/>
      <c r="F9" s="12"/>
      <c r="G9" s="12"/>
      <c r="H9" s="12"/>
      <c r="I9" s="12"/>
      <c r="J9" s="12"/>
      <c r="K9" s="12"/>
      <c r="L9" s="12"/>
      <c r="M9" s="2"/>
      <c r="N9" s="2"/>
      <c r="O9" s="2"/>
      <c r="P9" s="2"/>
    </row>
    <row r="10" spans="1:16" ht="13.5" customHeight="1" x14ac:dyDescent="0.25">
      <c r="A10" s="2"/>
      <c r="B10" s="23" t="s">
        <v>2</v>
      </c>
      <c r="C10" s="13">
        <f t="shared" ref="C10:H10" si="0">SUM(C11:C14)</f>
        <v>43922</v>
      </c>
      <c r="D10" s="13">
        <f t="shared" si="0"/>
        <v>72606</v>
      </c>
      <c r="E10" s="13">
        <f t="shared" si="0"/>
        <v>74764</v>
      </c>
      <c r="F10" s="13">
        <f t="shared" si="0"/>
        <v>48562</v>
      </c>
      <c r="G10" s="13">
        <f t="shared" si="0"/>
        <v>57154</v>
      </c>
      <c r="H10" s="13">
        <f t="shared" si="0"/>
        <v>69255</v>
      </c>
      <c r="I10" s="13">
        <f>SUM(I11:I14)</f>
        <v>105343</v>
      </c>
      <c r="J10" s="13">
        <f t="shared" ref="J10" si="1">SUM(J11:J14)</f>
        <v>82848</v>
      </c>
      <c r="K10" s="13">
        <f t="shared" ref="K10:L10" si="2">SUM(K11:K14)</f>
        <v>81482.232487361762</v>
      </c>
      <c r="L10" s="13">
        <f t="shared" si="2"/>
        <v>107171.15</v>
      </c>
      <c r="M10" s="2"/>
      <c r="N10" s="2"/>
      <c r="O10" s="2"/>
      <c r="P10" s="2"/>
    </row>
    <row r="11" spans="1:16" ht="13.5" customHeight="1" x14ac:dyDescent="0.25">
      <c r="B11" s="24" t="s">
        <v>7</v>
      </c>
      <c r="C11" s="14">
        <v>15393</v>
      </c>
      <c r="D11" s="14">
        <v>10676</v>
      </c>
      <c r="E11" s="14">
        <v>10827</v>
      </c>
      <c r="F11" s="14">
        <v>24855</v>
      </c>
      <c r="G11" s="14">
        <v>21825</v>
      </c>
      <c r="H11" s="32">
        <v>18394</v>
      </c>
      <c r="I11" s="32">
        <v>63269</v>
      </c>
      <c r="J11" s="32">
        <v>20263</v>
      </c>
      <c r="K11" s="32">
        <v>41726.641000000003</v>
      </c>
      <c r="L11" s="32">
        <v>63333.1</v>
      </c>
    </row>
    <row r="12" spans="1:16" ht="13.5" customHeight="1" x14ac:dyDescent="0.25">
      <c r="B12" s="25" t="s">
        <v>8</v>
      </c>
      <c r="C12" s="14">
        <v>24185</v>
      </c>
      <c r="D12" s="14">
        <v>38501</v>
      </c>
      <c r="E12" s="14">
        <v>35481</v>
      </c>
      <c r="F12" s="14">
        <v>13540</v>
      </c>
      <c r="G12" s="14">
        <v>23786</v>
      </c>
      <c r="H12" s="32">
        <v>34033</v>
      </c>
      <c r="I12" s="32">
        <v>19537</v>
      </c>
      <c r="J12" s="32">
        <v>19714</v>
      </c>
      <c r="K12" s="32">
        <v>18378.956999999999</v>
      </c>
      <c r="L12" s="32">
        <v>21319.947</v>
      </c>
    </row>
    <row r="13" spans="1:16" ht="13.5" customHeight="1" x14ac:dyDescent="0.25">
      <c r="B13" s="25" t="s">
        <v>9</v>
      </c>
      <c r="C13" s="14" t="s">
        <v>5</v>
      </c>
      <c r="D13" s="20">
        <v>7921</v>
      </c>
      <c r="E13" s="20">
        <v>14998</v>
      </c>
      <c r="F13" s="20">
        <v>9872</v>
      </c>
      <c r="G13" s="14">
        <v>10810</v>
      </c>
      <c r="H13" s="32">
        <v>15983</v>
      </c>
      <c r="I13" s="32">
        <v>21459</v>
      </c>
      <c r="J13" s="32">
        <v>20572</v>
      </c>
      <c r="K13" s="32">
        <v>2769.6112709101453</v>
      </c>
      <c r="L13" s="32">
        <v>5432</v>
      </c>
    </row>
    <row r="14" spans="1:16" ht="13.5" customHeight="1" x14ac:dyDescent="0.25">
      <c r="B14" s="25" t="s">
        <v>1</v>
      </c>
      <c r="C14" s="14">
        <v>4344</v>
      </c>
      <c r="D14" s="14">
        <v>15508</v>
      </c>
      <c r="E14" s="14">
        <v>13458</v>
      </c>
      <c r="F14" s="14">
        <v>295</v>
      </c>
      <c r="G14" s="14">
        <v>733</v>
      </c>
      <c r="H14" s="32">
        <v>845</v>
      </c>
      <c r="I14" s="32">
        <v>1078</v>
      </c>
      <c r="J14" s="32">
        <v>22299</v>
      </c>
      <c r="K14" s="32">
        <v>18607.02321645162</v>
      </c>
      <c r="L14" s="32">
        <v>17086.102999999999</v>
      </c>
    </row>
    <row r="15" spans="1:16" ht="6" customHeight="1" x14ac:dyDescent="0.25">
      <c r="B15" s="25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3.5" customHeight="1" x14ac:dyDescent="0.25">
      <c r="B16" s="28" t="s">
        <v>4</v>
      </c>
      <c r="C16" s="30">
        <f t="shared" ref="C16:J16" si="3">C8-C10</f>
        <v>1138952</v>
      </c>
      <c r="D16" s="30">
        <f t="shared" si="3"/>
        <v>1192155</v>
      </c>
      <c r="E16" s="30">
        <f t="shared" si="3"/>
        <v>1093836.8</v>
      </c>
      <c r="F16" s="30">
        <f t="shared" si="3"/>
        <v>971460</v>
      </c>
      <c r="G16" s="30">
        <f t="shared" si="3"/>
        <v>934674</v>
      </c>
      <c r="H16" s="30">
        <f t="shared" si="3"/>
        <v>1066947</v>
      </c>
      <c r="I16" s="30">
        <f t="shared" si="3"/>
        <v>1297258</v>
      </c>
      <c r="J16" s="30">
        <f t="shared" si="3"/>
        <v>1259271</v>
      </c>
      <c r="K16" s="30">
        <f t="shared" ref="K16:L16" si="4">K8-K10</f>
        <v>1243818.7675126381</v>
      </c>
      <c r="L16" s="30">
        <f t="shared" si="4"/>
        <v>1149869.8500000001</v>
      </c>
    </row>
    <row r="17" spans="2:12" ht="6" customHeight="1" x14ac:dyDescent="0.25">
      <c r="B17" s="26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2:12" ht="12" customHeight="1" x14ac:dyDescent="0.25">
      <c r="B18" s="31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ht="11.25" customHeight="1" x14ac:dyDescent="0.25">
      <c r="B19" s="17" t="s">
        <v>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5.75" customHeight="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</sheetData>
  <printOptions horizontalCentered="1" verticalCentered="1"/>
  <pageMargins left="0.94488188976377963" right="0.98425196850393704" top="5.2755905511811028" bottom="0.39370078740157483" header="0.31496062992125984" footer="0.31496062992125984"/>
  <pageSetup paperSize="9" scale="84" orientation="portrait" r:id="rId1"/>
  <ignoredErrors>
    <ignoredError sqref="L16 L10 M10:N10 C10 D10:K10 C16 D16: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13,2-3  </vt:lpstr>
      <vt:lpstr>'  13,2-3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PRACTICANTE(TI)</cp:lastModifiedBy>
  <cp:lastPrinted>2021-08-20T20:45:46Z</cp:lastPrinted>
  <dcterms:created xsi:type="dcterms:W3CDTF">2019-09-04T17:32:56Z</dcterms:created>
  <dcterms:modified xsi:type="dcterms:W3CDTF">2024-02-23T14:29:52Z</dcterms:modified>
</cp:coreProperties>
</file>