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5 Educación, Cultura y Esparcimiento                       OK\"/>
    </mc:Choice>
  </mc:AlternateContent>
  <bookViews>
    <workbookView xWindow="-120" yWindow="-120" windowWidth="29040" windowHeight="15840"/>
  </bookViews>
  <sheets>
    <sheet name="  5,3  " sheetId="1" r:id="rId1"/>
  </sheets>
  <definedNames>
    <definedName name="_xlnm.Print_Area" localSheetId="0">'  5,3  '!$B$2:$U$53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C24" i="1"/>
  <c r="E23" i="1"/>
  <c r="D23" i="1"/>
  <c r="C23" i="1"/>
  <c r="E22" i="1"/>
  <c r="D22" i="1"/>
  <c r="C22" i="1"/>
  <c r="E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O21" i="1"/>
  <c r="N21" i="1"/>
  <c r="D21" i="1" s="1"/>
  <c r="M21" i="1"/>
  <c r="C21" i="1" s="1"/>
  <c r="O9" i="1"/>
  <c r="N9" i="1"/>
  <c r="D9" i="1" s="1"/>
  <c r="M9" i="1"/>
  <c r="M7" i="1" s="1"/>
  <c r="C7" i="1" s="1"/>
  <c r="N7" i="1"/>
  <c r="T21" i="1"/>
  <c r="S21" i="1"/>
  <c r="R21" i="1"/>
  <c r="T9" i="1"/>
  <c r="S9" i="1"/>
  <c r="S7" i="1" s="1"/>
  <c r="R9" i="1"/>
  <c r="R7" i="1" s="1"/>
  <c r="T7" i="1"/>
  <c r="E48" i="1"/>
  <c r="D48" i="1"/>
  <c r="C48" i="1"/>
  <c r="E36" i="1"/>
  <c r="D36" i="1"/>
  <c r="D34" i="1" s="1"/>
  <c r="C36" i="1"/>
  <c r="C34" i="1"/>
  <c r="O48" i="1"/>
  <c r="N48" i="1"/>
  <c r="M48" i="1"/>
  <c r="O36" i="1"/>
  <c r="E9" i="1" s="1"/>
  <c r="N36" i="1"/>
  <c r="M36" i="1"/>
  <c r="O34" i="1"/>
  <c r="M34" i="1"/>
  <c r="T48" i="1"/>
  <c r="S48" i="1"/>
  <c r="R48" i="1"/>
  <c r="T36" i="1"/>
  <c r="S36" i="1"/>
  <c r="R36" i="1"/>
  <c r="R34" i="1" s="1"/>
  <c r="T34" i="1"/>
  <c r="S34" i="1"/>
  <c r="D7" i="1" l="1"/>
  <c r="C9" i="1"/>
  <c r="N34" i="1"/>
  <c r="E34" i="1"/>
  <c r="O7" i="1"/>
  <c r="E7" i="1" s="1"/>
  <c r="U48" i="1"/>
  <c r="P48" i="1"/>
  <c r="F48" i="1"/>
  <c r="F24" i="1" l="1"/>
  <c r="U21" i="1"/>
  <c r="P21" i="1"/>
  <c r="F21" i="1" l="1"/>
  <c r="F15" i="1" l="1"/>
  <c r="F14" i="1"/>
  <c r="F13" i="1"/>
  <c r="F12" i="1"/>
  <c r="F11" i="1"/>
  <c r="U9" i="1" l="1"/>
  <c r="P9" i="1"/>
  <c r="F10" i="1" l="1"/>
  <c r="F16" i="1"/>
  <c r="F17" i="1"/>
  <c r="F18" i="1"/>
  <c r="F19" i="1"/>
  <c r="F20" i="1"/>
  <c r="F22" i="1"/>
  <c r="F23" i="1"/>
  <c r="U36" i="1"/>
  <c r="P36" i="1"/>
  <c r="F36" i="1"/>
  <c r="U7" i="1"/>
  <c r="P7" i="1"/>
  <c r="P34" i="1" l="1"/>
  <c r="U34" i="1"/>
  <c r="F34" i="1"/>
  <c r="F9" i="1"/>
  <c r="F7" i="1" l="1"/>
  <c r="K36" i="1"/>
  <c r="K48" i="1"/>
  <c r="J36" i="1"/>
  <c r="J48" i="1"/>
  <c r="I36" i="1"/>
  <c r="I48" i="1"/>
  <c r="H36" i="1"/>
  <c r="H48" i="1"/>
  <c r="G36" i="1"/>
  <c r="G48" i="1"/>
  <c r="G11" i="1"/>
  <c r="G9" i="1" s="1"/>
  <c r="H11" i="1"/>
  <c r="H9" i="1" s="1"/>
  <c r="I11" i="1"/>
  <c r="I9" i="1" s="1"/>
  <c r="J21" i="1"/>
  <c r="J9" i="1"/>
  <c r="I21" i="1"/>
  <c r="G21" i="1"/>
  <c r="H21" i="1"/>
  <c r="K9" i="1"/>
  <c r="K7" i="1" s="1"/>
  <c r="H7" i="1" l="1"/>
  <c r="G34" i="1"/>
  <c r="H34" i="1"/>
  <c r="I7" i="1"/>
  <c r="I34" i="1"/>
  <c r="G7" i="1"/>
  <c r="J34" i="1"/>
  <c r="J7" i="1"/>
  <c r="K34" i="1"/>
</calcChain>
</file>

<file path=xl/sharedStrings.xml><?xml version="1.0" encoding="utf-8"?>
<sst xmlns="http://schemas.openxmlformats.org/spreadsheetml/2006/main" count="74" uniqueCount="27">
  <si>
    <t xml:space="preserve"> </t>
  </si>
  <si>
    <t>Continúa...</t>
  </si>
  <si>
    <t>Conclusión.</t>
  </si>
  <si>
    <t>-</t>
  </si>
  <si>
    <t xml:space="preserve">Nivel  y </t>
  </si>
  <si>
    <t>Modalidad</t>
  </si>
  <si>
    <t>Total</t>
  </si>
  <si>
    <t>I   Escolarizado</t>
  </si>
  <si>
    <t>Educación Inicial</t>
  </si>
  <si>
    <t>Educación Básica Alternativa</t>
  </si>
  <si>
    <t>Educación Básica Especial</t>
  </si>
  <si>
    <t>II   No Escolarizado</t>
  </si>
  <si>
    <t>Ica</t>
  </si>
  <si>
    <t>Chincha</t>
  </si>
  <si>
    <t>Pisco</t>
  </si>
  <si>
    <t>Nasca</t>
  </si>
  <si>
    <t>Palpa</t>
  </si>
  <si>
    <t>Fuente: Dirección Regional de Educación - Ica, Unidad de Estadística.</t>
  </si>
  <si>
    <t>Educación Primaria</t>
  </si>
  <si>
    <t>Educación Superior Pedagógico</t>
  </si>
  <si>
    <t>Educación Superior Tecnológico</t>
  </si>
  <si>
    <t>Educ. Sup. Formación Artística</t>
  </si>
  <si>
    <t>Educación Secundaria</t>
  </si>
  <si>
    <t>Educación Técnico Productivo</t>
  </si>
  <si>
    <t>PRONOEI</t>
  </si>
  <si>
    <t>Especial</t>
  </si>
  <si>
    <t>5.3  ICA: CENTROS EDUCATIVOS POR PROVINCIA, SEGÚN NIVEL Y MODALIDAD, 2019 - 2022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</si>
</sst>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\ ###"/>
    <numFmt numFmtId="165" formatCode="_ [$€]* #,##0.00_ ;_ [$€]* \-#,##0.00_ ;_ [$€]* &quot;-&quot;??_ ;_ @_ "/>
  </numFmts>
  <fonts count="9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8"/>
      <color indexed="8"/>
      <name val="Arial Narrow"/>
      <family val="2"/>
    </font>
    <font>
      <b/>
      <sz val="7"/>
      <color indexed="8"/>
      <name val="Arial Narrow"/>
      <family val="2"/>
    </font>
    <font>
      <sz val="8"/>
      <color indexed="8"/>
      <name val="Arial Narrow"/>
      <family val="2"/>
    </font>
    <font>
      <sz val="8"/>
      <name val="Arial Narrow"/>
      <family val="2"/>
    </font>
    <font>
      <b/>
      <sz val="9"/>
      <color indexed="8"/>
      <name val="Arial Narrow"/>
      <family val="2"/>
    </font>
    <font>
      <b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Continuous"/>
    </xf>
    <xf numFmtId="0" fontId="3" fillId="0" borderId="0" xfId="0" applyFont="1"/>
    <xf numFmtId="0" fontId="3" fillId="0" borderId="1" xfId="0" applyFont="1" applyBorder="1" applyAlignment="1">
      <alignment horizontal="centerContinuous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centerContinuous"/>
    </xf>
    <xf numFmtId="164" fontId="5" fillId="0" borderId="0" xfId="0" applyNumberFormat="1" applyFont="1"/>
    <xf numFmtId="164" fontId="5" fillId="0" borderId="0" xfId="0" applyNumberFormat="1" applyFont="1" applyAlignment="1">
      <alignment horizontal="right"/>
    </xf>
    <xf numFmtId="0" fontId="5" fillId="0" borderId="2" xfId="0" applyFont="1" applyBorder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3" xfId="0" applyFont="1" applyBorder="1" applyAlignment="1">
      <alignment horizontal="centerContinuous"/>
    </xf>
    <xf numFmtId="0" fontId="3" fillId="0" borderId="3" xfId="0" applyFont="1" applyBorder="1"/>
    <xf numFmtId="0" fontId="5" fillId="0" borderId="3" xfId="0" applyFont="1" applyBorder="1"/>
    <xf numFmtId="0" fontId="5" fillId="0" borderId="4" xfId="0" applyFont="1" applyBorder="1"/>
    <xf numFmtId="0" fontId="4" fillId="0" borderId="0" xfId="0" applyFont="1"/>
    <xf numFmtId="0" fontId="7" fillId="0" borderId="0" xfId="0" applyFont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left"/>
    </xf>
    <xf numFmtId="0" fontId="3" fillId="0" borderId="6" xfId="0" applyFont="1" applyBorder="1" applyAlignment="1">
      <alignment horizontal="centerContinuous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6" xfId="0" applyFont="1" applyBorder="1"/>
    <xf numFmtId="0" fontId="8" fillId="0" borderId="0" xfId="0" applyFont="1"/>
    <xf numFmtId="164" fontId="3" fillId="0" borderId="0" xfId="0" applyNumberFormat="1" applyFont="1"/>
    <xf numFmtId="0" fontId="7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7" fillId="0" borderId="0" xfId="0" applyFont="1" applyAlignment="1"/>
  </cellXfs>
  <cellStyles count="2">
    <cellStyle name="Euro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4"/>
  <sheetViews>
    <sheetView showGridLines="0" tabSelected="1" topLeftCell="A25" zoomScale="235" zoomScaleNormal="235" workbookViewId="0">
      <selection activeCell="W4" sqref="W4"/>
    </sheetView>
  </sheetViews>
  <sheetFormatPr baseColWidth="10" defaultRowHeight="12.75" x14ac:dyDescent="0.2"/>
  <cols>
    <col min="1" max="1" width="1.7109375" customWidth="1"/>
    <col min="2" max="2" width="20.7109375" customWidth="1"/>
    <col min="3" max="6" width="4.5703125" customWidth="1"/>
    <col min="7" max="7" width="5.28515625" hidden="1" customWidth="1"/>
    <col min="8" max="10" width="5" hidden="1" customWidth="1"/>
    <col min="11" max="11" width="5.28515625" hidden="1" customWidth="1"/>
    <col min="12" max="12" width="0.85546875" customWidth="1"/>
    <col min="13" max="16" width="4.42578125" customWidth="1"/>
    <col min="17" max="17" width="0.85546875" customWidth="1"/>
    <col min="18" max="21" width="4.42578125" customWidth="1"/>
    <col min="22" max="22" width="2.140625" customWidth="1"/>
  </cols>
  <sheetData>
    <row r="1" spans="1:29" ht="9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4"/>
      <c r="Z1" s="4"/>
      <c r="AA1" s="4"/>
      <c r="AB1" s="4"/>
      <c r="AC1" s="4"/>
    </row>
    <row r="2" spans="1:29" ht="15" customHeight="1" x14ac:dyDescent="0.25">
      <c r="A2" s="3"/>
      <c r="B2" s="36" t="s">
        <v>26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1"/>
      <c r="R2" s="33"/>
      <c r="S2" s="33"/>
      <c r="T2" s="33"/>
      <c r="U2" s="3"/>
      <c r="V2" s="6"/>
      <c r="W2" s="3"/>
      <c r="X2" s="3"/>
      <c r="Y2" s="4"/>
      <c r="Z2" s="4"/>
      <c r="AA2" s="4"/>
      <c r="AB2" s="4"/>
      <c r="AC2" s="4"/>
    </row>
    <row r="3" spans="1:29" ht="6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5"/>
      <c r="S3" s="5"/>
      <c r="T3" s="5"/>
      <c r="U3" s="3"/>
      <c r="V3" s="3"/>
      <c r="W3" s="3"/>
      <c r="X3" s="3"/>
      <c r="Y3" s="4"/>
      <c r="Z3" s="4"/>
      <c r="AA3" s="4"/>
      <c r="AB3" s="4"/>
      <c r="AC3" s="4"/>
    </row>
    <row r="4" spans="1:29" ht="18" customHeight="1" x14ac:dyDescent="0.25">
      <c r="A4" s="3"/>
      <c r="B4" s="21" t="s">
        <v>4</v>
      </c>
      <c r="C4" s="32" t="s">
        <v>6</v>
      </c>
      <c r="D4" s="32"/>
      <c r="E4" s="32"/>
      <c r="F4" s="32"/>
      <c r="G4" s="7"/>
      <c r="H4" s="7"/>
      <c r="I4" s="8"/>
      <c r="J4" s="7"/>
      <c r="K4" s="7" t="s">
        <v>0</v>
      </c>
      <c r="L4" s="25"/>
      <c r="M4" s="32" t="s">
        <v>12</v>
      </c>
      <c r="N4" s="32"/>
      <c r="O4" s="32"/>
      <c r="P4" s="32"/>
      <c r="Q4" s="26"/>
      <c r="R4" s="32" t="s">
        <v>13</v>
      </c>
      <c r="S4" s="32"/>
      <c r="T4" s="32"/>
      <c r="U4" s="32"/>
      <c r="V4" s="3"/>
      <c r="W4" s="3"/>
      <c r="X4" s="3"/>
      <c r="Y4" s="4"/>
      <c r="Z4" s="4"/>
      <c r="AA4" s="4"/>
      <c r="AB4" s="4"/>
      <c r="AC4" s="4"/>
    </row>
    <row r="5" spans="1:29" ht="18" customHeight="1" x14ac:dyDescent="0.25">
      <c r="A5" s="3"/>
      <c r="B5" s="27" t="s">
        <v>5</v>
      </c>
      <c r="C5" s="22">
        <v>2019</v>
      </c>
      <c r="D5" s="22">
        <v>2020</v>
      </c>
      <c r="E5" s="22">
        <v>2021</v>
      </c>
      <c r="F5" s="22">
        <v>2022</v>
      </c>
      <c r="G5" s="23">
        <v>1995</v>
      </c>
      <c r="H5" s="23">
        <v>1996</v>
      </c>
      <c r="I5" s="22">
        <v>1998</v>
      </c>
      <c r="J5" s="22">
        <v>2000</v>
      </c>
      <c r="K5" s="22">
        <v>1999</v>
      </c>
      <c r="L5" s="22"/>
      <c r="M5" s="22">
        <v>2019</v>
      </c>
      <c r="N5" s="22">
        <v>2020</v>
      </c>
      <c r="O5" s="22">
        <v>2021</v>
      </c>
      <c r="P5" s="22">
        <v>2022</v>
      </c>
      <c r="Q5" s="22"/>
      <c r="R5" s="22">
        <v>2019</v>
      </c>
      <c r="S5" s="22">
        <v>2020</v>
      </c>
      <c r="T5" s="22">
        <v>2021</v>
      </c>
      <c r="U5" s="22">
        <v>2022</v>
      </c>
      <c r="V5" s="3"/>
      <c r="W5" s="3"/>
      <c r="X5" s="3"/>
      <c r="Y5" s="4"/>
      <c r="Z5" s="4"/>
      <c r="AA5" s="4"/>
      <c r="AB5" s="4"/>
      <c r="AC5" s="4"/>
    </row>
    <row r="6" spans="1:29" ht="6" customHeight="1" x14ac:dyDescent="0.25">
      <c r="A6" s="3"/>
      <c r="B6" s="15"/>
      <c r="C6" s="4"/>
      <c r="D6" s="4"/>
      <c r="E6" s="4"/>
      <c r="F6" s="4"/>
      <c r="G6" s="9"/>
      <c r="H6" s="9"/>
      <c r="I6" s="9"/>
      <c r="J6" s="9"/>
      <c r="K6" s="9"/>
      <c r="L6" s="9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4"/>
      <c r="Z6" s="4"/>
      <c r="AA6" s="4"/>
      <c r="AB6" s="4"/>
      <c r="AC6" s="4"/>
    </row>
    <row r="7" spans="1:29" ht="15" customHeight="1" x14ac:dyDescent="0.25">
      <c r="A7" s="3"/>
      <c r="B7" s="24" t="s">
        <v>6</v>
      </c>
      <c r="C7" s="30">
        <f>SUM(M7,R7,C34,M34,R34,)</f>
        <v>2429</v>
      </c>
      <c r="D7" s="30">
        <f>SUM(N7,S7,D34,N34,S34,)</f>
        <v>2404</v>
      </c>
      <c r="E7" s="30">
        <f>SUM(O7,T7,E34,O34,T34,)</f>
        <v>2386</v>
      </c>
      <c r="F7" s="30">
        <f>SUM(P7,U7,F34,P34,U34,)</f>
        <v>2242</v>
      </c>
      <c r="G7" s="30" t="e">
        <f>G9+G21+#REF!</f>
        <v>#REF!</v>
      </c>
      <c r="H7" s="30" t="e">
        <f>H9+H21+#REF!</f>
        <v>#REF!</v>
      </c>
      <c r="I7" s="30" t="e">
        <f>I9+I21+#REF!</f>
        <v>#REF!</v>
      </c>
      <c r="J7" s="30" t="e">
        <f>J9+J21+#REF!</f>
        <v>#REF!</v>
      </c>
      <c r="K7" s="30" t="e">
        <f>K9+K21+#REF!</f>
        <v>#REF!</v>
      </c>
      <c r="L7" s="30"/>
      <c r="M7" s="30">
        <f>M9+M21</f>
        <v>982</v>
      </c>
      <c r="N7" s="30">
        <f>N9+N21</f>
        <v>978</v>
      </c>
      <c r="O7" s="30">
        <f>O9+O21</f>
        <v>971</v>
      </c>
      <c r="P7" s="30">
        <f>P9+P21</f>
        <v>847</v>
      </c>
      <c r="Q7" s="30"/>
      <c r="R7" s="30">
        <f>R9+R21</f>
        <v>719</v>
      </c>
      <c r="S7" s="30">
        <f>S9+S21</f>
        <v>707</v>
      </c>
      <c r="T7" s="30">
        <f>T9+T21</f>
        <v>693</v>
      </c>
      <c r="U7" s="30">
        <f>U9+U21</f>
        <v>678</v>
      </c>
      <c r="V7" s="3"/>
      <c r="W7" s="3"/>
      <c r="X7" s="3"/>
      <c r="Y7" s="4"/>
      <c r="Z7" s="4"/>
      <c r="AA7" s="4"/>
      <c r="AB7" s="4"/>
      <c r="AC7" s="4"/>
    </row>
    <row r="8" spans="1:29" ht="6" customHeight="1" x14ac:dyDescent="0.25">
      <c r="A8" s="3"/>
      <c r="B8" s="16"/>
      <c r="C8" s="30"/>
      <c r="D8" s="30"/>
      <c r="E8" s="30"/>
      <c r="F8" s="30"/>
      <c r="G8" s="30"/>
      <c r="H8" s="30"/>
      <c r="I8" s="30"/>
      <c r="J8" s="30"/>
      <c r="K8" s="30"/>
      <c r="L8" s="30"/>
      <c r="M8" s="29"/>
      <c r="N8" s="29"/>
      <c r="O8" s="29"/>
      <c r="P8" s="29"/>
      <c r="Q8" s="29"/>
      <c r="R8" s="29"/>
      <c r="S8" s="29"/>
      <c r="T8" s="29"/>
      <c r="U8" s="29"/>
      <c r="V8" s="3"/>
      <c r="W8" s="3"/>
      <c r="X8" s="3"/>
      <c r="Y8" s="4"/>
      <c r="Z8" s="4"/>
      <c r="AA8" s="4"/>
      <c r="AB8" s="4"/>
      <c r="AC8" s="4"/>
    </row>
    <row r="9" spans="1:29" ht="15" customHeight="1" x14ac:dyDescent="0.25">
      <c r="A9" s="3"/>
      <c r="B9" s="16" t="s">
        <v>7</v>
      </c>
      <c r="C9" s="30">
        <f>SUM(M9,R9,C36,M36,R36,)</f>
        <v>1940</v>
      </c>
      <c r="D9" s="30">
        <f>SUM(N9,S9,D36,N36,S36,)</f>
        <v>1915</v>
      </c>
      <c r="E9" s="30">
        <f>SUM(O9,T9,E36,O36,T36,)</f>
        <v>1899</v>
      </c>
      <c r="F9" s="30">
        <f>SUM(P9,U9,F36,P36,U36,)</f>
        <v>1755</v>
      </c>
      <c r="G9" s="30" t="e">
        <f>SUM(G11:G19)</f>
        <v>#REF!</v>
      </c>
      <c r="H9" s="30" t="e">
        <f>SUM(H11:H19)</f>
        <v>#REF!</v>
      </c>
      <c r="I9" s="30" t="e">
        <f>SUM(I11:I19)</f>
        <v>#REF!</v>
      </c>
      <c r="J9" s="30">
        <f>SUM(J11:J19)</f>
        <v>532</v>
      </c>
      <c r="K9" s="30">
        <f>SUM(K11:K19)</f>
        <v>0</v>
      </c>
      <c r="L9" s="30"/>
      <c r="M9" s="30">
        <f>SUM(M11:M19)</f>
        <v>752</v>
      </c>
      <c r="N9" s="30">
        <f>SUM(N11:N19)</f>
        <v>748</v>
      </c>
      <c r="O9" s="30">
        <f>SUM(O11:O19)</f>
        <v>743</v>
      </c>
      <c r="P9" s="30">
        <f>SUM(P11:P19)</f>
        <v>619</v>
      </c>
      <c r="Q9" s="30"/>
      <c r="R9" s="30">
        <f>SUM(R11:R19)</f>
        <v>576</v>
      </c>
      <c r="S9" s="30">
        <f>SUM(S11:S19)</f>
        <v>564</v>
      </c>
      <c r="T9" s="30">
        <f>SUM(T11:T19)</f>
        <v>550</v>
      </c>
      <c r="U9" s="30">
        <f>SUM(U11:U19)</f>
        <v>535</v>
      </c>
      <c r="V9" s="3"/>
      <c r="W9" s="3"/>
      <c r="X9" s="3"/>
      <c r="Y9" s="4"/>
      <c r="Z9" s="4"/>
      <c r="AA9" s="4"/>
      <c r="AB9" s="4"/>
      <c r="AC9" s="4"/>
    </row>
    <row r="10" spans="1:29" ht="4.5" customHeight="1" x14ac:dyDescent="0.25">
      <c r="A10" s="3"/>
      <c r="B10" s="17"/>
      <c r="C10" s="10">
        <f>SUM(M10,R10,C37,M37,R37,)</f>
        <v>0</v>
      </c>
      <c r="D10" s="10">
        <f>SUM(N10,S10,D37,N37,S37,)</f>
        <v>0</v>
      </c>
      <c r="E10" s="10">
        <f>SUM(O10,T10,E37,O37,T37,)</f>
        <v>0</v>
      </c>
      <c r="F10" s="10">
        <f>SUM(P10,U10,F37,P37,U37,)</f>
        <v>0</v>
      </c>
      <c r="G10" s="10"/>
      <c r="H10" s="10"/>
      <c r="I10" s="10"/>
      <c r="J10" s="10"/>
      <c r="K10" s="10"/>
      <c r="L10" s="10"/>
      <c r="M10" s="4"/>
      <c r="N10" s="4"/>
      <c r="O10" s="4"/>
      <c r="P10" s="4"/>
      <c r="Q10" s="4"/>
      <c r="R10" s="4"/>
      <c r="S10" s="4"/>
      <c r="T10" s="4"/>
      <c r="U10" s="4"/>
      <c r="V10" s="3"/>
      <c r="W10" s="3"/>
      <c r="X10" s="3"/>
      <c r="Y10" s="4"/>
      <c r="Z10" s="4"/>
      <c r="AA10" s="4"/>
      <c r="AB10" s="4"/>
      <c r="AC10" s="4"/>
    </row>
    <row r="11" spans="1:29" ht="15" customHeight="1" x14ac:dyDescent="0.25">
      <c r="A11" s="3"/>
      <c r="B11" s="17" t="s">
        <v>8</v>
      </c>
      <c r="C11" s="10">
        <f>SUM(M11,R11,C38,M38,R38,)</f>
        <v>821</v>
      </c>
      <c r="D11" s="10">
        <f>SUM(N11,S11,D38,N38,S38,)</f>
        <v>810</v>
      </c>
      <c r="E11" s="10">
        <f>SUM(O11,T11,E38,O38,T38,)</f>
        <v>798</v>
      </c>
      <c r="F11" s="10">
        <f>SUM(P11,U11,F38,P38,U38,)</f>
        <v>780</v>
      </c>
      <c r="G11" s="10" t="e">
        <f>#REF!+V11+G38+#REF!+V38</f>
        <v>#REF!</v>
      </c>
      <c r="H11" s="10" t="e">
        <f>#REF!+W11+H38+#REF!+W38</f>
        <v>#REF!</v>
      </c>
      <c r="I11" s="10" t="e">
        <f>#REF!+X11+I38+#REF!+X38</f>
        <v>#REF!</v>
      </c>
      <c r="J11" s="10">
        <v>182</v>
      </c>
      <c r="K11" s="10"/>
      <c r="L11" s="10"/>
      <c r="M11" s="10">
        <v>323</v>
      </c>
      <c r="N11" s="10">
        <v>320</v>
      </c>
      <c r="O11" s="10">
        <v>318</v>
      </c>
      <c r="P11" s="10">
        <v>312</v>
      </c>
      <c r="Q11" s="10"/>
      <c r="R11" s="10">
        <v>236</v>
      </c>
      <c r="S11" s="10">
        <v>233</v>
      </c>
      <c r="T11" s="10">
        <v>223</v>
      </c>
      <c r="U11" s="10">
        <v>213</v>
      </c>
      <c r="V11" s="3"/>
      <c r="W11" s="3"/>
      <c r="X11" s="3"/>
      <c r="Y11" s="4"/>
      <c r="Z11" s="4"/>
      <c r="AA11" s="4"/>
      <c r="AB11" s="4"/>
      <c r="AC11" s="4"/>
    </row>
    <row r="12" spans="1:29" ht="15" customHeight="1" x14ac:dyDescent="0.25">
      <c r="A12" s="3"/>
      <c r="B12" s="17" t="s">
        <v>18</v>
      </c>
      <c r="C12" s="10">
        <f>SUM(M12,R12,C39,M39,R39,)</f>
        <v>669</v>
      </c>
      <c r="D12" s="10">
        <f>SUM(N12,S12,D39,N39,S39,)</f>
        <v>664</v>
      </c>
      <c r="E12" s="10">
        <f>SUM(O12,T12,E39,O39,T39,)</f>
        <v>656</v>
      </c>
      <c r="F12" s="10">
        <f>SUM(P12,U12,F39,P39,U39,)</f>
        <v>533</v>
      </c>
      <c r="G12" s="10">
        <v>207</v>
      </c>
      <c r="H12" s="10">
        <v>211</v>
      </c>
      <c r="I12" s="10">
        <v>216</v>
      </c>
      <c r="J12" s="10">
        <v>234</v>
      </c>
      <c r="K12" s="10"/>
      <c r="L12" s="10"/>
      <c r="M12" s="10">
        <v>245</v>
      </c>
      <c r="N12" s="10">
        <v>244</v>
      </c>
      <c r="O12" s="10">
        <v>240</v>
      </c>
      <c r="P12" s="10">
        <v>126</v>
      </c>
      <c r="Q12" s="10"/>
      <c r="R12" s="10">
        <v>214</v>
      </c>
      <c r="S12" s="10">
        <v>211</v>
      </c>
      <c r="T12" s="10">
        <v>206</v>
      </c>
      <c r="U12" s="10">
        <v>201</v>
      </c>
      <c r="V12" s="3"/>
      <c r="W12" s="3"/>
      <c r="X12" s="3"/>
      <c r="Y12" s="4"/>
      <c r="Z12" s="4"/>
      <c r="AA12" s="4"/>
      <c r="AB12" s="4"/>
      <c r="AC12" s="4"/>
    </row>
    <row r="13" spans="1:29" ht="15" customHeight="1" x14ac:dyDescent="0.25">
      <c r="A13" s="3"/>
      <c r="B13" s="17" t="s">
        <v>22</v>
      </c>
      <c r="C13" s="10">
        <f>SUM(M13,R13,C40,M40,R40,)</f>
        <v>273</v>
      </c>
      <c r="D13" s="10">
        <f>SUM(N13,S13,D40,N40,S40,)</f>
        <v>272</v>
      </c>
      <c r="E13" s="10">
        <f>SUM(O13,T13,E40,O40,T40,)</f>
        <v>274</v>
      </c>
      <c r="F13" s="10">
        <f>SUM(P13,U13,F40,P40,U40,)</f>
        <v>268</v>
      </c>
      <c r="G13" s="10">
        <v>54</v>
      </c>
      <c r="H13" s="10">
        <v>56</v>
      </c>
      <c r="I13" s="10">
        <v>57</v>
      </c>
      <c r="J13" s="10">
        <v>64</v>
      </c>
      <c r="K13" s="10"/>
      <c r="L13" s="10"/>
      <c r="M13" s="10">
        <v>109</v>
      </c>
      <c r="N13" s="10">
        <v>109</v>
      </c>
      <c r="O13" s="10">
        <v>110</v>
      </c>
      <c r="P13" s="10">
        <v>105</v>
      </c>
      <c r="Q13" s="10"/>
      <c r="R13" s="10">
        <v>78</v>
      </c>
      <c r="S13" s="10">
        <v>76</v>
      </c>
      <c r="T13" s="10">
        <v>75</v>
      </c>
      <c r="U13" s="10">
        <v>75</v>
      </c>
      <c r="V13" s="3"/>
      <c r="W13" s="3"/>
      <c r="X13" s="3"/>
      <c r="Y13" s="4"/>
      <c r="Z13" s="4"/>
      <c r="AA13" s="4"/>
      <c r="AB13" s="4"/>
      <c r="AC13" s="4"/>
    </row>
    <row r="14" spans="1:29" ht="15" customHeight="1" x14ac:dyDescent="0.25">
      <c r="A14" s="3"/>
      <c r="B14" s="17" t="s">
        <v>9</v>
      </c>
      <c r="C14" s="10">
        <f>SUM(M14,R14,C41,M41,R41,)</f>
        <v>62</v>
      </c>
      <c r="D14" s="10">
        <f>SUM(N14,S14,D41,N41,S41,)</f>
        <v>62</v>
      </c>
      <c r="E14" s="10">
        <f>SUM(O14,T14,E41,O41,T41,)</f>
        <v>64</v>
      </c>
      <c r="F14" s="10">
        <f>SUM(P14,U14,F41,P41,U41,)</f>
        <v>65</v>
      </c>
      <c r="G14" s="10"/>
      <c r="H14" s="10"/>
      <c r="I14" s="10"/>
      <c r="J14" s="10"/>
      <c r="K14" s="10"/>
      <c r="L14" s="10"/>
      <c r="M14" s="10">
        <v>22</v>
      </c>
      <c r="N14" s="10">
        <v>22</v>
      </c>
      <c r="O14" s="10">
        <v>23</v>
      </c>
      <c r="P14" s="10">
        <v>24</v>
      </c>
      <c r="Q14" s="10"/>
      <c r="R14" s="10">
        <v>19</v>
      </c>
      <c r="S14" s="10">
        <v>19</v>
      </c>
      <c r="T14" s="10">
        <v>20</v>
      </c>
      <c r="U14" s="10">
        <v>19</v>
      </c>
      <c r="V14" s="3"/>
      <c r="W14" s="3"/>
      <c r="X14" s="3"/>
      <c r="Y14" s="4"/>
      <c r="Z14" s="4"/>
      <c r="AA14" s="4"/>
      <c r="AB14" s="4"/>
      <c r="AC14" s="4"/>
    </row>
    <row r="15" spans="1:29" ht="15" customHeight="1" x14ac:dyDescent="0.25">
      <c r="A15" s="3"/>
      <c r="B15" s="17" t="s">
        <v>10</v>
      </c>
      <c r="C15" s="10">
        <f>SUM(M15,R15,C42,M42,R42,)</f>
        <v>16</v>
      </c>
      <c r="D15" s="10">
        <f>SUM(N15,S15,D42,N42,S42,)</f>
        <v>16</v>
      </c>
      <c r="E15" s="10">
        <f>SUM(O15,T15,E42,O42,T42,)</f>
        <v>16</v>
      </c>
      <c r="F15" s="10">
        <f>SUM(P15,U15,F42,P42,U42,)</f>
        <v>16</v>
      </c>
      <c r="G15" s="10">
        <v>6</v>
      </c>
      <c r="H15" s="10">
        <v>6</v>
      </c>
      <c r="I15" s="10">
        <v>6</v>
      </c>
      <c r="J15" s="10">
        <v>7</v>
      </c>
      <c r="K15" s="10"/>
      <c r="L15" s="10"/>
      <c r="M15" s="10">
        <v>3</v>
      </c>
      <c r="N15" s="10">
        <v>3</v>
      </c>
      <c r="O15" s="10">
        <v>3</v>
      </c>
      <c r="P15" s="10">
        <v>3</v>
      </c>
      <c r="Q15" s="10"/>
      <c r="R15" s="10">
        <v>4</v>
      </c>
      <c r="S15" s="10">
        <v>4</v>
      </c>
      <c r="T15" s="10">
        <v>4</v>
      </c>
      <c r="U15" s="10">
        <v>4</v>
      </c>
      <c r="V15" s="3"/>
      <c r="W15" s="3"/>
      <c r="X15" s="3"/>
      <c r="Y15" s="4"/>
      <c r="Z15" s="4"/>
      <c r="AA15" s="4"/>
      <c r="AB15" s="4"/>
      <c r="AC15" s="4"/>
    </row>
    <row r="16" spans="1:29" ht="15" customHeight="1" x14ac:dyDescent="0.25">
      <c r="A16" s="3"/>
      <c r="B16" s="17" t="s">
        <v>19</v>
      </c>
      <c r="C16" s="10">
        <f>SUM(M16,R16,C43,M43,R43,)</f>
        <v>8</v>
      </c>
      <c r="D16" s="10">
        <f>SUM(N16,S16,D43,N43,S43,)</f>
        <v>8</v>
      </c>
      <c r="E16" s="10">
        <f>SUM(O16,T16,E43,O43,T43,)</f>
        <v>8</v>
      </c>
      <c r="F16" s="10">
        <f>SUM(P16,U16,F43,P43,U43,)</f>
        <v>8</v>
      </c>
      <c r="G16" s="10">
        <v>5</v>
      </c>
      <c r="H16" s="10">
        <v>5</v>
      </c>
      <c r="I16" s="10">
        <v>5</v>
      </c>
      <c r="J16" s="10">
        <v>5</v>
      </c>
      <c r="K16" s="10"/>
      <c r="L16" s="10"/>
      <c r="M16" s="10">
        <v>4</v>
      </c>
      <c r="N16" s="10">
        <v>4</v>
      </c>
      <c r="O16" s="10">
        <v>4</v>
      </c>
      <c r="P16" s="10">
        <v>4</v>
      </c>
      <c r="Q16" s="10"/>
      <c r="R16" s="10">
        <v>1</v>
      </c>
      <c r="S16" s="10">
        <v>1</v>
      </c>
      <c r="T16" s="10">
        <v>1</v>
      </c>
      <c r="U16" s="10">
        <v>1</v>
      </c>
      <c r="V16" s="3"/>
      <c r="W16" s="3"/>
      <c r="X16" s="3"/>
      <c r="Y16" s="4"/>
      <c r="Z16" s="4"/>
      <c r="AA16" s="4"/>
      <c r="AB16" s="4"/>
      <c r="AC16" s="4"/>
    </row>
    <row r="17" spans="1:29" ht="15" customHeight="1" x14ac:dyDescent="0.25">
      <c r="A17" s="3"/>
      <c r="B17" s="17" t="s">
        <v>20</v>
      </c>
      <c r="C17" s="10">
        <f>SUM(M17,R17,C44,M44,R44,)</f>
        <v>29</v>
      </c>
      <c r="D17" s="10">
        <f>SUM(N17,S17,D44,N44,S44,)</f>
        <v>28</v>
      </c>
      <c r="E17" s="10">
        <f>SUM(O17,T17,E44,O44,T44,)</f>
        <v>27</v>
      </c>
      <c r="F17" s="10">
        <f>SUM(P17,U17,F44,P44,U44,)</f>
        <v>27</v>
      </c>
      <c r="G17" s="10">
        <v>7</v>
      </c>
      <c r="H17" s="10">
        <v>8</v>
      </c>
      <c r="I17" s="10">
        <v>10</v>
      </c>
      <c r="J17" s="10">
        <v>11</v>
      </c>
      <c r="K17" s="10"/>
      <c r="L17" s="10"/>
      <c r="M17" s="10">
        <v>13</v>
      </c>
      <c r="N17" s="10">
        <v>13</v>
      </c>
      <c r="O17" s="10">
        <v>12</v>
      </c>
      <c r="P17" s="10">
        <v>12</v>
      </c>
      <c r="Q17" s="10"/>
      <c r="R17" s="10">
        <v>9</v>
      </c>
      <c r="S17" s="10">
        <v>8</v>
      </c>
      <c r="T17" s="10">
        <v>8</v>
      </c>
      <c r="U17" s="10">
        <v>8</v>
      </c>
      <c r="V17" s="3"/>
      <c r="W17" s="3"/>
      <c r="X17" s="3"/>
      <c r="Y17" s="4"/>
      <c r="Z17" s="4"/>
      <c r="AA17" s="4"/>
      <c r="AB17" s="4"/>
      <c r="AC17" s="4"/>
    </row>
    <row r="18" spans="1:29" ht="15" customHeight="1" x14ac:dyDescent="0.25">
      <c r="A18" s="3"/>
      <c r="B18" s="17" t="s">
        <v>21</v>
      </c>
      <c r="C18" s="10">
        <f>SUM(M18,R18,C45,M45,R45,)</f>
        <v>2</v>
      </c>
      <c r="D18" s="10">
        <f>SUM(N18,S18,D45,N45,S45,)</f>
        <v>2</v>
      </c>
      <c r="E18" s="10">
        <f>SUM(O18,T18,E45,O45,T45,)</f>
        <v>2</v>
      </c>
      <c r="F18" s="10">
        <f>SUM(P18,U18,F45,P45,U45,)</f>
        <v>2</v>
      </c>
      <c r="G18" s="10">
        <v>2</v>
      </c>
      <c r="H18" s="10">
        <v>2</v>
      </c>
      <c r="I18" s="10">
        <v>2</v>
      </c>
      <c r="J18" s="10">
        <v>2</v>
      </c>
      <c r="K18" s="10"/>
      <c r="L18" s="10"/>
      <c r="M18" s="10">
        <v>2</v>
      </c>
      <c r="N18" s="10">
        <v>2</v>
      </c>
      <c r="O18" s="10">
        <v>2</v>
      </c>
      <c r="P18" s="10">
        <v>2</v>
      </c>
      <c r="Q18" s="10"/>
      <c r="R18" s="11" t="s">
        <v>3</v>
      </c>
      <c r="S18" s="11" t="s">
        <v>3</v>
      </c>
      <c r="T18" s="11" t="s">
        <v>3</v>
      </c>
      <c r="U18" s="11" t="s">
        <v>3</v>
      </c>
      <c r="V18" s="3"/>
      <c r="W18" s="3"/>
      <c r="X18" s="3"/>
      <c r="Y18" s="4"/>
      <c r="Z18" s="4"/>
      <c r="AA18" s="4"/>
      <c r="AB18" s="4"/>
      <c r="AC18" s="4"/>
    </row>
    <row r="19" spans="1:29" ht="15" customHeight="1" x14ac:dyDescent="0.25">
      <c r="A19" s="3"/>
      <c r="B19" s="17" t="s">
        <v>23</v>
      </c>
      <c r="C19" s="10">
        <f>SUM(M19,R19,C46,M46,R46,)</f>
        <v>60</v>
      </c>
      <c r="D19" s="10">
        <f>SUM(N19,S19,D46,N46,S46,)</f>
        <v>53</v>
      </c>
      <c r="E19" s="10">
        <f>SUM(O19,T19,E46,O46,T46,)</f>
        <v>54</v>
      </c>
      <c r="F19" s="10">
        <f>SUM(P19,U19,F46,P46,U46,)</f>
        <v>56</v>
      </c>
      <c r="G19" s="10">
        <v>40</v>
      </c>
      <c r="H19" s="10">
        <v>32</v>
      </c>
      <c r="I19" s="10">
        <v>28</v>
      </c>
      <c r="J19" s="10">
        <v>27</v>
      </c>
      <c r="K19" s="10"/>
      <c r="L19" s="10"/>
      <c r="M19" s="10">
        <v>31</v>
      </c>
      <c r="N19" s="10">
        <v>31</v>
      </c>
      <c r="O19" s="10">
        <v>31</v>
      </c>
      <c r="P19" s="10">
        <v>31</v>
      </c>
      <c r="Q19" s="10"/>
      <c r="R19" s="10">
        <v>15</v>
      </c>
      <c r="S19" s="10">
        <v>12</v>
      </c>
      <c r="T19" s="10">
        <v>13</v>
      </c>
      <c r="U19" s="10">
        <v>14</v>
      </c>
      <c r="V19" s="3"/>
      <c r="W19" s="3"/>
      <c r="X19" s="3"/>
      <c r="Y19" s="4"/>
      <c r="Z19" s="4"/>
      <c r="AA19" s="4"/>
      <c r="AB19" s="4"/>
      <c r="AC19" s="4"/>
    </row>
    <row r="20" spans="1:29" ht="6" customHeight="1" x14ac:dyDescent="0.25">
      <c r="A20" s="3"/>
      <c r="B20" s="17"/>
      <c r="C20" s="10">
        <f>SUM(M20,R20,C47,M47,R47,)</f>
        <v>0</v>
      </c>
      <c r="D20" s="10">
        <f>SUM(N20,S20,D47,N47,S47,)</f>
        <v>0</v>
      </c>
      <c r="E20" s="10">
        <f>SUM(O20,T20,E47,O47,T47,)</f>
        <v>0</v>
      </c>
      <c r="F20" s="10">
        <f>SUM(P20,U20,F47,P47,U47,)</f>
        <v>0</v>
      </c>
      <c r="G20" s="10"/>
      <c r="H20" s="10"/>
      <c r="I20" s="10"/>
      <c r="J20" s="10"/>
      <c r="K20" s="10"/>
      <c r="L20" s="10"/>
      <c r="M20" s="4"/>
      <c r="N20" s="4"/>
      <c r="O20" s="4"/>
      <c r="P20" s="4"/>
      <c r="Q20" s="4"/>
      <c r="R20" s="4"/>
      <c r="S20" s="4"/>
      <c r="T20" s="4"/>
      <c r="U20" s="4"/>
      <c r="V20" s="3"/>
      <c r="W20" s="3"/>
      <c r="X20" s="3"/>
      <c r="Y20" s="4"/>
      <c r="Z20" s="4"/>
      <c r="AA20" s="4"/>
      <c r="AB20" s="4"/>
      <c r="AC20" s="4"/>
    </row>
    <row r="21" spans="1:29" ht="15" customHeight="1" x14ac:dyDescent="0.25">
      <c r="A21" s="3"/>
      <c r="B21" s="16" t="s">
        <v>11</v>
      </c>
      <c r="C21" s="30">
        <f>SUM(M21,R21,C48,M48,R48,)</f>
        <v>489</v>
      </c>
      <c r="D21" s="30">
        <f>SUM(N21,S21,D48,N48,S48,)</f>
        <v>489</v>
      </c>
      <c r="E21" s="30">
        <f>SUM(O21,T21,E48,O48,T48,)</f>
        <v>487</v>
      </c>
      <c r="F21" s="30">
        <f>SUM(P21,U21,F48,P48,U48,)</f>
        <v>487</v>
      </c>
      <c r="G21" s="30" t="e">
        <f>G23+#REF!</f>
        <v>#REF!</v>
      </c>
      <c r="H21" s="30" t="e">
        <f>H23+#REF!</f>
        <v>#REF!</v>
      </c>
      <c r="I21" s="30" t="e">
        <f>I23+#REF!</f>
        <v>#REF!</v>
      </c>
      <c r="J21" s="30" t="e">
        <f>J23+#REF!</f>
        <v>#REF!</v>
      </c>
      <c r="K21" s="30"/>
      <c r="L21" s="30"/>
      <c r="M21" s="30">
        <f>M23+M24</f>
        <v>230</v>
      </c>
      <c r="N21" s="30">
        <f>N23+N24</f>
        <v>230</v>
      </c>
      <c r="O21" s="30">
        <f>O23+O24</f>
        <v>228</v>
      </c>
      <c r="P21" s="30">
        <f>P23+P24</f>
        <v>228</v>
      </c>
      <c r="Q21" s="30"/>
      <c r="R21" s="30">
        <f>R23+R24</f>
        <v>143</v>
      </c>
      <c r="S21" s="30">
        <f>S23+S24</f>
        <v>143</v>
      </c>
      <c r="T21" s="30">
        <f>T23+T24</f>
        <v>143</v>
      </c>
      <c r="U21" s="30">
        <f>U23+U24</f>
        <v>143</v>
      </c>
      <c r="V21" s="3"/>
      <c r="W21" s="3"/>
      <c r="X21" s="3"/>
      <c r="Y21" s="4"/>
      <c r="Z21" s="4"/>
      <c r="AA21" s="4"/>
      <c r="AB21" s="4"/>
      <c r="AC21" s="4"/>
    </row>
    <row r="22" spans="1:29" ht="6" customHeight="1" x14ac:dyDescent="0.25">
      <c r="A22" s="3"/>
      <c r="B22" s="17"/>
      <c r="C22" s="10">
        <f>SUM(M22,R22,C49,M49,R49,)</f>
        <v>0</v>
      </c>
      <c r="D22" s="10">
        <f>SUM(N22,S22,D49,N49,S49,)</f>
        <v>0</v>
      </c>
      <c r="E22" s="10">
        <f>SUM(O22,T22,E49,O49,T49,)</f>
        <v>0</v>
      </c>
      <c r="F22" s="10">
        <f>SUM(P22,U22,F49,P49,U49,)</f>
        <v>0</v>
      </c>
      <c r="G22" s="10"/>
      <c r="H22" s="10"/>
      <c r="I22" s="10"/>
      <c r="J22" s="10"/>
      <c r="K22" s="10"/>
      <c r="L22" s="10"/>
      <c r="M22" s="4"/>
      <c r="N22" s="4"/>
      <c r="O22" s="4"/>
      <c r="P22" s="4"/>
      <c r="Q22" s="4"/>
      <c r="R22" s="4"/>
      <c r="S22" s="4"/>
      <c r="T22" s="4"/>
      <c r="U22" s="4"/>
      <c r="V22" s="3"/>
      <c r="W22" s="3"/>
      <c r="X22" s="3"/>
      <c r="Y22" s="4"/>
      <c r="Z22" s="4"/>
      <c r="AA22" s="4"/>
      <c r="AB22" s="4"/>
      <c r="AC22" s="4"/>
    </row>
    <row r="23" spans="1:29" ht="15" customHeight="1" x14ac:dyDescent="0.25">
      <c r="A23" s="3"/>
      <c r="B23" s="17" t="s">
        <v>24</v>
      </c>
      <c r="C23" s="10">
        <f>SUM(M23,R23,C50,M50,R50,)</f>
        <v>484</v>
      </c>
      <c r="D23" s="10">
        <f>SUM(N23,S23,D50,N50,S50,)</f>
        <v>484</v>
      </c>
      <c r="E23" s="10">
        <f>SUM(O23,T23,E50,O50,T50,)</f>
        <v>482</v>
      </c>
      <c r="F23" s="10">
        <f>SUM(P23,U23,F50,P50,U50,)</f>
        <v>482</v>
      </c>
      <c r="G23" s="10">
        <v>227</v>
      </c>
      <c r="H23" s="10">
        <v>0</v>
      </c>
      <c r="I23" s="10">
        <v>199</v>
      </c>
      <c r="J23" s="10">
        <v>223</v>
      </c>
      <c r="K23" s="10"/>
      <c r="L23" s="10"/>
      <c r="M23" s="10">
        <v>229</v>
      </c>
      <c r="N23" s="10">
        <v>229</v>
      </c>
      <c r="O23" s="10">
        <v>227</v>
      </c>
      <c r="P23" s="10">
        <v>227</v>
      </c>
      <c r="Q23" s="10"/>
      <c r="R23" s="10">
        <v>142</v>
      </c>
      <c r="S23" s="10">
        <v>142</v>
      </c>
      <c r="T23" s="10">
        <v>142</v>
      </c>
      <c r="U23" s="10">
        <v>142</v>
      </c>
      <c r="V23" s="3"/>
      <c r="W23" s="3"/>
      <c r="X23" s="3"/>
      <c r="Y23" s="4"/>
      <c r="Z23" s="4"/>
      <c r="AA23" s="4"/>
      <c r="AB23" s="4"/>
      <c r="AC23" s="4"/>
    </row>
    <row r="24" spans="1:29" ht="15" customHeight="1" x14ac:dyDescent="0.25">
      <c r="A24" s="3"/>
      <c r="B24" s="17" t="s">
        <v>25</v>
      </c>
      <c r="C24" s="10">
        <f>SUM(M24,R24,C51,M51,R51,)</f>
        <v>5</v>
      </c>
      <c r="D24" s="10">
        <f>SUM(N24,S24,D51,N51,S51,)</f>
        <v>5</v>
      </c>
      <c r="E24" s="10">
        <f>SUM(O24,T24,E51,O51,T51,)</f>
        <v>5</v>
      </c>
      <c r="F24" s="10">
        <f>SUM(P24,U24,F51,P51,U51,)</f>
        <v>5</v>
      </c>
      <c r="G24" s="10"/>
      <c r="H24" s="10"/>
      <c r="I24" s="10"/>
      <c r="J24" s="10"/>
      <c r="K24" s="10"/>
      <c r="L24" s="10"/>
      <c r="M24" s="10">
        <v>1</v>
      </c>
      <c r="N24" s="10">
        <v>1</v>
      </c>
      <c r="O24" s="10">
        <v>1</v>
      </c>
      <c r="P24" s="10">
        <v>1</v>
      </c>
      <c r="Q24" s="10"/>
      <c r="R24" s="10">
        <v>1</v>
      </c>
      <c r="S24" s="10">
        <v>1</v>
      </c>
      <c r="T24" s="10">
        <v>1</v>
      </c>
      <c r="U24" s="10">
        <v>1</v>
      </c>
      <c r="V24" s="3"/>
      <c r="W24" s="3"/>
      <c r="X24" s="3"/>
      <c r="Y24" s="4"/>
      <c r="Z24" s="4"/>
      <c r="AA24" s="4"/>
      <c r="AB24" s="4"/>
      <c r="AC24" s="4"/>
    </row>
    <row r="25" spans="1:29" ht="6" customHeight="1" x14ac:dyDescent="0.25">
      <c r="A25" s="3"/>
      <c r="B25" s="18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3"/>
      <c r="W25" s="3"/>
      <c r="X25" s="3"/>
      <c r="Y25" s="4"/>
      <c r="Z25" s="4"/>
      <c r="AA25" s="4"/>
      <c r="AB25" s="4"/>
      <c r="AC25" s="4"/>
    </row>
    <row r="26" spans="1:29" ht="12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2"/>
      <c r="S26" s="13"/>
      <c r="T26" s="34" t="s">
        <v>1</v>
      </c>
      <c r="U26" s="34"/>
      <c r="V26" s="3"/>
      <c r="W26" s="3"/>
      <c r="X26" s="3"/>
      <c r="Y26" s="4"/>
      <c r="Z26" s="4"/>
      <c r="AA26" s="4"/>
      <c r="AB26" s="4"/>
      <c r="AC26" s="4"/>
    </row>
    <row r="27" spans="1:29" ht="12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4"/>
      <c r="Z27" s="4"/>
      <c r="AA27" s="4"/>
      <c r="AB27" s="4"/>
      <c r="AC27" s="4"/>
    </row>
    <row r="28" spans="1:29" ht="12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4"/>
      <c r="Z28" s="4"/>
      <c r="AA28" s="4"/>
      <c r="AB28" s="4"/>
      <c r="AC28" s="4"/>
    </row>
    <row r="29" spans="1:29" ht="15" customHeight="1" x14ac:dyDescent="0.25">
      <c r="A29" s="3"/>
      <c r="B29" s="36" t="s">
        <v>26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20"/>
      <c r="R29" s="5"/>
      <c r="S29" s="5"/>
      <c r="T29" s="5"/>
      <c r="U29" s="3"/>
      <c r="V29" s="3"/>
      <c r="W29" s="3"/>
      <c r="X29" s="3"/>
      <c r="Y29" s="4"/>
      <c r="Z29" s="4"/>
      <c r="AA29" s="4"/>
      <c r="AB29" s="4"/>
      <c r="AC29" s="4"/>
    </row>
    <row r="30" spans="1:29" ht="9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2"/>
      <c r="T30" s="35" t="s">
        <v>2</v>
      </c>
      <c r="U30" s="35"/>
      <c r="V30" s="3"/>
      <c r="W30" s="3"/>
      <c r="X30" s="3"/>
      <c r="Y30" s="4"/>
      <c r="Z30" s="4"/>
      <c r="AA30" s="4"/>
      <c r="AB30" s="4"/>
      <c r="AC30" s="4"/>
    </row>
    <row r="31" spans="1:29" ht="18" customHeight="1" x14ac:dyDescent="0.25">
      <c r="A31" s="3"/>
      <c r="B31" s="21" t="s">
        <v>4</v>
      </c>
      <c r="C31" s="32" t="s">
        <v>15</v>
      </c>
      <c r="D31" s="32"/>
      <c r="E31" s="32"/>
      <c r="F31" s="32"/>
      <c r="G31" s="7"/>
      <c r="H31" s="7"/>
      <c r="I31" s="8"/>
      <c r="J31" s="7"/>
      <c r="K31" s="7" t="s">
        <v>0</v>
      </c>
      <c r="L31" s="25"/>
      <c r="M31" s="32" t="s">
        <v>16</v>
      </c>
      <c r="N31" s="32"/>
      <c r="O31" s="32"/>
      <c r="P31" s="32"/>
      <c r="Q31" s="26"/>
      <c r="R31" s="32" t="s">
        <v>14</v>
      </c>
      <c r="S31" s="32"/>
      <c r="T31" s="32"/>
      <c r="U31" s="32"/>
      <c r="V31" s="3"/>
      <c r="W31" s="3"/>
      <c r="X31" s="3"/>
      <c r="Y31" s="4"/>
      <c r="Z31" s="4"/>
      <c r="AA31" s="4"/>
      <c r="AB31" s="4"/>
      <c r="AC31" s="4"/>
    </row>
    <row r="32" spans="1:29" ht="18" customHeight="1" x14ac:dyDescent="0.25">
      <c r="A32" s="3"/>
      <c r="B32" s="27" t="s">
        <v>5</v>
      </c>
      <c r="C32" s="22">
        <v>2019</v>
      </c>
      <c r="D32" s="22">
        <v>2020</v>
      </c>
      <c r="E32" s="22">
        <v>2021</v>
      </c>
      <c r="F32" s="22">
        <v>2022</v>
      </c>
      <c r="G32" s="23">
        <v>1995</v>
      </c>
      <c r="H32" s="23">
        <v>1996</v>
      </c>
      <c r="I32" s="22">
        <v>1998</v>
      </c>
      <c r="J32" s="22">
        <v>2000</v>
      </c>
      <c r="K32" s="22">
        <v>1999</v>
      </c>
      <c r="L32" s="22"/>
      <c r="M32" s="22">
        <v>2019</v>
      </c>
      <c r="N32" s="22">
        <v>2020</v>
      </c>
      <c r="O32" s="22">
        <v>2021</v>
      </c>
      <c r="P32" s="22">
        <v>2022</v>
      </c>
      <c r="Q32" s="22"/>
      <c r="R32" s="22">
        <v>2019</v>
      </c>
      <c r="S32" s="22">
        <v>2020</v>
      </c>
      <c r="T32" s="22">
        <v>2021</v>
      </c>
      <c r="U32" s="22">
        <v>2022</v>
      </c>
      <c r="V32" s="3"/>
      <c r="W32" s="3"/>
      <c r="X32" s="3"/>
      <c r="Y32" s="4"/>
      <c r="Z32" s="4"/>
      <c r="AA32" s="4"/>
      <c r="AB32" s="4"/>
      <c r="AC32" s="4"/>
    </row>
    <row r="33" spans="1:29" ht="6" customHeight="1" x14ac:dyDescent="0.25">
      <c r="A33" s="3"/>
      <c r="B33" s="15"/>
      <c r="C33" s="4"/>
      <c r="D33" s="4"/>
      <c r="E33" s="4"/>
      <c r="F33" s="4"/>
      <c r="G33" s="9"/>
      <c r="H33" s="9"/>
      <c r="I33" s="9"/>
      <c r="J33" s="9"/>
      <c r="K33" s="9"/>
      <c r="L33" s="9"/>
      <c r="M33" s="4"/>
      <c r="N33" s="4"/>
      <c r="O33" s="4"/>
      <c r="P33" s="4"/>
      <c r="Q33" s="4"/>
      <c r="R33" s="28"/>
      <c r="S33" s="28"/>
      <c r="T33" s="28"/>
      <c r="U33" s="28"/>
      <c r="V33" s="3"/>
      <c r="W33" s="3"/>
      <c r="X33" s="3"/>
      <c r="Y33" s="4"/>
      <c r="Z33" s="4"/>
      <c r="AA33" s="4"/>
      <c r="AB33" s="4"/>
      <c r="AC33" s="4"/>
    </row>
    <row r="34" spans="1:29" ht="15" customHeight="1" x14ac:dyDescent="0.25">
      <c r="A34" s="3"/>
      <c r="B34" s="24" t="s">
        <v>6</v>
      </c>
      <c r="C34" s="6">
        <f t="shared" ref="C34:E34" si="0">C36+C48</f>
        <v>208</v>
      </c>
      <c r="D34" s="6">
        <f t="shared" si="0"/>
        <v>200</v>
      </c>
      <c r="E34" s="6">
        <f t="shared" si="0"/>
        <v>202</v>
      </c>
      <c r="F34" s="6">
        <f t="shared" ref="F34:K34" si="1">F36+F48</f>
        <v>199</v>
      </c>
      <c r="G34" s="6" t="e">
        <f t="shared" si="1"/>
        <v>#REF!</v>
      </c>
      <c r="H34" s="6" t="e">
        <f t="shared" si="1"/>
        <v>#REF!</v>
      </c>
      <c r="I34" s="6" t="e">
        <f t="shared" si="1"/>
        <v>#REF!</v>
      </c>
      <c r="J34" s="6" t="e">
        <f t="shared" si="1"/>
        <v>#REF!</v>
      </c>
      <c r="K34" s="6" t="e">
        <f t="shared" si="1"/>
        <v>#REF!</v>
      </c>
      <c r="L34" s="6"/>
      <c r="M34" s="6">
        <f>M36+M48</f>
        <v>125</v>
      </c>
      <c r="N34" s="6">
        <f>N36+N48</f>
        <v>125</v>
      </c>
      <c r="O34" s="6">
        <f>O36+O48</f>
        <v>125</v>
      </c>
      <c r="P34" s="6">
        <f>P36+P48</f>
        <v>125</v>
      </c>
      <c r="Q34" s="6"/>
      <c r="R34" s="6">
        <f>R36+R48</f>
        <v>395</v>
      </c>
      <c r="S34" s="6">
        <f>S36+S48</f>
        <v>394</v>
      </c>
      <c r="T34" s="6">
        <f>T36+T48</f>
        <v>395</v>
      </c>
      <c r="U34" s="6">
        <f>U36+U48</f>
        <v>393</v>
      </c>
      <c r="V34" s="3"/>
      <c r="W34" s="3"/>
      <c r="X34" s="3"/>
      <c r="Y34" s="4"/>
      <c r="Z34" s="4"/>
      <c r="AA34" s="4"/>
      <c r="AB34" s="4"/>
      <c r="AC34" s="4"/>
    </row>
    <row r="35" spans="1:29" ht="4.5" customHeight="1" x14ac:dyDescent="0.25">
      <c r="A35" s="3"/>
      <c r="B35" s="16"/>
      <c r="C35" s="29"/>
      <c r="D35" s="29"/>
      <c r="E35" s="29"/>
      <c r="F35" s="29"/>
      <c r="G35" s="6"/>
      <c r="H35" s="6"/>
      <c r="I35" s="6"/>
      <c r="J35" s="6"/>
      <c r="K35" s="6"/>
      <c r="L35" s="6"/>
      <c r="M35" s="29"/>
      <c r="N35" s="29"/>
      <c r="O35" s="29"/>
      <c r="P35" s="29"/>
      <c r="Q35" s="29"/>
      <c r="R35" s="29"/>
      <c r="S35" s="29"/>
      <c r="T35" s="29"/>
      <c r="U35" s="29"/>
      <c r="V35" s="3"/>
      <c r="W35" s="3"/>
      <c r="X35" s="3"/>
      <c r="Y35" s="4"/>
      <c r="Z35" s="4"/>
      <c r="AA35" s="4"/>
      <c r="AB35" s="4"/>
      <c r="AC35" s="4"/>
    </row>
    <row r="36" spans="1:29" ht="15" customHeight="1" x14ac:dyDescent="0.25">
      <c r="A36" s="3"/>
      <c r="B36" s="16" t="s">
        <v>7</v>
      </c>
      <c r="C36" s="6">
        <f t="shared" ref="C36:E36" si="2">SUM(C38:C46)</f>
        <v>164</v>
      </c>
      <c r="D36" s="6">
        <f t="shared" si="2"/>
        <v>156</v>
      </c>
      <c r="E36" s="6">
        <f t="shared" si="2"/>
        <v>158</v>
      </c>
      <c r="F36" s="6">
        <f t="shared" ref="F36:K36" si="3">SUM(F38:F46)</f>
        <v>155</v>
      </c>
      <c r="G36" s="6">
        <f t="shared" si="3"/>
        <v>102</v>
      </c>
      <c r="H36" s="6">
        <f t="shared" si="3"/>
        <v>99</v>
      </c>
      <c r="I36" s="6">
        <f t="shared" si="3"/>
        <v>89</v>
      </c>
      <c r="J36" s="6">
        <f t="shared" si="3"/>
        <v>94</v>
      </c>
      <c r="K36" s="6">
        <f t="shared" si="3"/>
        <v>0</v>
      </c>
      <c r="L36" s="6"/>
      <c r="M36" s="6">
        <f>SUM(M38:M46)</f>
        <v>99</v>
      </c>
      <c r="N36" s="6">
        <f>SUM(N38:N46)</f>
        <v>99</v>
      </c>
      <c r="O36" s="6">
        <f>SUM(O38:O46)</f>
        <v>99</v>
      </c>
      <c r="P36" s="6">
        <f>SUM(P38:P46)</f>
        <v>99</v>
      </c>
      <c r="Q36" s="6"/>
      <c r="R36" s="6">
        <f>SUM(R38:R46)</f>
        <v>349</v>
      </c>
      <c r="S36" s="6">
        <f>SUM(S38:S46)</f>
        <v>348</v>
      </c>
      <c r="T36" s="6">
        <f>SUM(T38:T46)</f>
        <v>349</v>
      </c>
      <c r="U36" s="6">
        <f>SUM(U38:U46)</f>
        <v>347</v>
      </c>
      <c r="V36" s="3"/>
      <c r="W36" s="3"/>
      <c r="X36" s="3"/>
      <c r="Y36" s="4"/>
      <c r="Z36" s="4"/>
      <c r="AA36" s="4"/>
      <c r="AB36" s="4"/>
      <c r="AC36" s="4"/>
    </row>
    <row r="37" spans="1:29" ht="4.5" customHeight="1" x14ac:dyDescent="0.25">
      <c r="A37" s="3"/>
      <c r="B37" s="17"/>
      <c r="C37" s="4"/>
      <c r="D37" s="4"/>
      <c r="E37" s="4"/>
      <c r="F37" s="4"/>
      <c r="G37" s="3"/>
      <c r="H37" s="3"/>
      <c r="I37" s="3"/>
      <c r="J37" s="3"/>
      <c r="K37" s="3"/>
      <c r="L37" s="3"/>
      <c r="M37" s="4"/>
      <c r="N37" s="4"/>
      <c r="O37" s="4"/>
      <c r="P37" s="4"/>
      <c r="Q37" s="4"/>
      <c r="R37" s="4"/>
      <c r="S37" s="4"/>
      <c r="T37" s="4"/>
      <c r="U37" s="4"/>
      <c r="V37" s="3"/>
      <c r="W37" s="3"/>
      <c r="X37" s="3"/>
      <c r="Y37" s="4"/>
      <c r="Z37" s="4"/>
      <c r="AA37" s="4"/>
      <c r="AB37" s="4"/>
      <c r="AC37" s="4"/>
    </row>
    <row r="38" spans="1:29" ht="15" customHeight="1" x14ac:dyDescent="0.25">
      <c r="A38" s="3"/>
      <c r="B38" s="17" t="s">
        <v>8</v>
      </c>
      <c r="C38" s="3">
        <v>65</v>
      </c>
      <c r="D38" s="3">
        <v>62</v>
      </c>
      <c r="E38" s="3">
        <v>62</v>
      </c>
      <c r="F38" s="3">
        <v>62</v>
      </c>
      <c r="G38" s="3">
        <v>24</v>
      </c>
      <c r="H38" s="3">
        <v>24</v>
      </c>
      <c r="I38" s="3">
        <v>22</v>
      </c>
      <c r="J38" s="3">
        <v>23</v>
      </c>
      <c r="K38" s="3"/>
      <c r="L38" s="3"/>
      <c r="M38" s="3">
        <v>42</v>
      </c>
      <c r="N38" s="3">
        <v>42</v>
      </c>
      <c r="O38" s="3">
        <v>42</v>
      </c>
      <c r="P38" s="3">
        <v>41</v>
      </c>
      <c r="Q38" s="3"/>
      <c r="R38" s="3">
        <v>155</v>
      </c>
      <c r="S38" s="3">
        <v>153</v>
      </c>
      <c r="T38" s="3">
        <v>153</v>
      </c>
      <c r="U38" s="3">
        <v>152</v>
      </c>
      <c r="V38" s="3"/>
      <c r="W38" s="3"/>
      <c r="X38" s="3"/>
      <c r="Y38" s="3"/>
      <c r="Z38" s="3"/>
      <c r="AA38" s="3"/>
      <c r="AB38" s="3"/>
      <c r="AC38" s="4"/>
    </row>
    <row r="39" spans="1:29" ht="15" customHeight="1" x14ac:dyDescent="0.25">
      <c r="A39" s="3"/>
      <c r="B39" s="17" t="s">
        <v>18</v>
      </c>
      <c r="C39" s="3">
        <v>52</v>
      </c>
      <c r="D39" s="3">
        <v>51</v>
      </c>
      <c r="E39" s="3">
        <v>52</v>
      </c>
      <c r="F39" s="3">
        <v>51</v>
      </c>
      <c r="G39" s="3">
        <v>52</v>
      </c>
      <c r="H39" s="3">
        <v>50</v>
      </c>
      <c r="I39" s="3">
        <v>46</v>
      </c>
      <c r="J39" s="3">
        <v>45</v>
      </c>
      <c r="K39" s="3"/>
      <c r="L39" s="3"/>
      <c r="M39" s="3">
        <v>38</v>
      </c>
      <c r="N39" s="3">
        <v>38</v>
      </c>
      <c r="O39" s="3">
        <v>38</v>
      </c>
      <c r="P39" s="3">
        <v>37</v>
      </c>
      <c r="Q39" s="3"/>
      <c r="R39" s="3">
        <v>120</v>
      </c>
      <c r="S39" s="3">
        <v>120</v>
      </c>
      <c r="T39" s="3">
        <v>120</v>
      </c>
      <c r="U39" s="3">
        <v>118</v>
      </c>
      <c r="V39" s="3"/>
      <c r="W39" s="3"/>
      <c r="X39" s="3"/>
      <c r="Y39" s="3"/>
      <c r="Z39" s="3"/>
      <c r="AA39" s="3"/>
      <c r="AB39" s="3"/>
      <c r="AC39" s="4"/>
    </row>
    <row r="40" spans="1:29" ht="15" customHeight="1" x14ac:dyDescent="0.25">
      <c r="A40" s="3"/>
      <c r="B40" s="17" t="s">
        <v>22</v>
      </c>
      <c r="C40" s="3">
        <v>21</v>
      </c>
      <c r="D40" s="3">
        <v>21</v>
      </c>
      <c r="E40" s="3">
        <v>22</v>
      </c>
      <c r="F40" s="3">
        <v>20</v>
      </c>
      <c r="G40" s="3">
        <v>13</v>
      </c>
      <c r="H40" s="3">
        <v>12</v>
      </c>
      <c r="I40" s="3">
        <v>10</v>
      </c>
      <c r="J40" s="3">
        <v>12</v>
      </c>
      <c r="K40" s="3"/>
      <c r="L40" s="3"/>
      <c r="M40" s="3">
        <v>14</v>
      </c>
      <c r="N40" s="3">
        <v>14</v>
      </c>
      <c r="O40" s="3">
        <v>14</v>
      </c>
      <c r="P40" s="3">
        <v>14</v>
      </c>
      <c r="Q40" s="3"/>
      <c r="R40" s="3">
        <v>51</v>
      </c>
      <c r="S40" s="3">
        <v>52</v>
      </c>
      <c r="T40" s="3">
        <v>53</v>
      </c>
      <c r="U40" s="3">
        <v>54</v>
      </c>
      <c r="V40" s="3"/>
      <c r="W40" s="3"/>
      <c r="X40" s="3"/>
      <c r="Y40" s="3"/>
      <c r="Z40" s="3"/>
      <c r="AA40" s="3"/>
      <c r="AB40" s="3"/>
      <c r="AC40" s="4"/>
    </row>
    <row r="41" spans="1:29" ht="15" customHeight="1" x14ac:dyDescent="0.25">
      <c r="A41" s="3"/>
      <c r="B41" s="17" t="s">
        <v>9</v>
      </c>
      <c r="C41" s="3">
        <v>9</v>
      </c>
      <c r="D41" s="3">
        <v>9</v>
      </c>
      <c r="E41" s="3">
        <v>9</v>
      </c>
      <c r="F41" s="3">
        <v>8</v>
      </c>
      <c r="G41" s="3"/>
      <c r="H41" s="3"/>
      <c r="I41" s="3"/>
      <c r="J41" s="3"/>
      <c r="K41" s="3"/>
      <c r="L41" s="3"/>
      <c r="M41" s="3">
        <v>2</v>
      </c>
      <c r="N41" s="3">
        <v>2</v>
      </c>
      <c r="O41" s="3">
        <v>2</v>
      </c>
      <c r="P41" s="3">
        <v>4</v>
      </c>
      <c r="Q41" s="3"/>
      <c r="R41" s="3">
        <v>10</v>
      </c>
      <c r="S41" s="3">
        <v>10</v>
      </c>
      <c r="T41" s="3">
        <v>10</v>
      </c>
      <c r="U41" s="3">
        <v>10</v>
      </c>
      <c r="V41" s="3"/>
      <c r="W41" s="3"/>
      <c r="X41" s="3"/>
      <c r="Y41" s="3"/>
      <c r="Z41" s="3"/>
      <c r="AA41" s="3"/>
      <c r="AB41" s="3"/>
      <c r="AC41" s="4"/>
    </row>
    <row r="42" spans="1:29" ht="15" customHeight="1" x14ac:dyDescent="0.25">
      <c r="A42" s="3"/>
      <c r="B42" s="17" t="s">
        <v>10</v>
      </c>
      <c r="C42" s="3">
        <v>4</v>
      </c>
      <c r="D42" s="3">
        <v>4</v>
      </c>
      <c r="E42" s="3">
        <v>4</v>
      </c>
      <c r="F42" s="3">
        <v>4</v>
      </c>
      <c r="G42" s="3">
        <v>2</v>
      </c>
      <c r="H42" s="3">
        <v>2</v>
      </c>
      <c r="I42" s="3">
        <v>2</v>
      </c>
      <c r="J42" s="3">
        <v>2</v>
      </c>
      <c r="K42" s="3"/>
      <c r="L42" s="3"/>
      <c r="M42" s="3">
        <v>1</v>
      </c>
      <c r="N42" s="3">
        <v>1</v>
      </c>
      <c r="O42" s="3">
        <v>1</v>
      </c>
      <c r="P42" s="3">
        <v>1</v>
      </c>
      <c r="Q42" s="3"/>
      <c r="R42" s="3">
        <v>4</v>
      </c>
      <c r="S42" s="3">
        <v>4</v>
      </c>
      <c r="T42" s="3">
        <v>4</v>
      </c>
      <c r="U42" s="3">
        <v>4</v>
      </c>
      <c r="V42" s="3"/>
      <c r="W42" s="3"/>
      <c r="X42" s="3"/>
      <c r="Y42" s="3"/>
      <c r="Z42" s="3"/>
      <c r="AA42" s="3"/>
      <c r="AB42" s="3"/>
      <c r="AC42" s="4"/>
    </row>
    <row r="43" spans="1:29" ht="15" customHeight="1" x14ac:dyDescent="0.25">
      <c r="A43" s="3"/>
      <c r="B43" s="17" t="s">
        <v>19</v>
      </c>
      <c r="C43" s="3">
        <v>1</v>
      </c>
      <c r="D43" s="3">
        <v>1</v>
      </c>
      <c r="E43" s="3">
        <v>1</v>
      </c>
      <c r="F43" s="3">
        <v>1</v>
      </c>
      <c r="G43" s="3">
        <v>2</v>
      </c>
      <c r="H43" s="3">
        <v>2</v>
      </c>
      <c r="I43" s="3">
        <v>2</v>
      </c>
      <c r="J43" s="3">
        <v>2</v>
      </c>
      <c r="K43" s="3"/>
      <c r="L43" s="3"/>
      <c r="M43" s="14" t="s">
        <v>3</v>
      </c>
      <c r="N43" s="14" t="s">
        <v>3</v>
      </c>
      <c r="O43" s="14" t="s">
        <v>3</v>
      </c>
      <c r="P43" s="14" t="s">
        <v>3</v>
      </c>
      <c r="Q43" s="3"/>
      <c r="R43" s="3">
        <v>2</v>
      </c>
      <c r="S43" s="3">
        <v>2</v>
      </c>
      <c r="T43" s="3">
        <v>2</v>
      </c>
      <c r="U43" s="3">
        <v>2</v>
      </c>
      <c r="V43" s="3"/>
      <c r="W43" s="3"/>
      <c r="X43" s="3"/>
      <c r="Y43" s="3"/>
      <c r="Z43" s="3"/>
      <c r="AA43" s="3"/>
      <c r="AB43" s="3"/>
      <c r="AC43" s="4"/>
    </row>
    <row r="44" spans="1:29" ht="15" customHeight="1" x14ac:dyDescent="0.25">
      <c r="A44" s="3"/>
      <c r="B44" s="17" t="s">
        <v>20</v>
      </c>
      <c r="C44" s="3">
        <v>3</v>
      </c>
      <c r="D44" s="3">
        <v>3</v>
      </c>
      <c r="E44" s="3">
        <v>3</v>
      </c>
      <c r="F44" s="3">
        <v>3</v>
      </c>
      <c r="G44" s="3">
        <v>2</v>
      </c>
      <c r="H44" s="3">
        <v>2</v>
      </c>
      <c r="I44" s="3">
        <v>2</v>
      </c>
      <c r="J44" s="3">
        <v>2</v>
      </c>
      <c r="K44" s="3"/>
      <c r="L44" s="3"/>
      <c r="M44" s="3">
        <v>1</v>
      </c>
      <c r="N44" s="3">
        <v>1</v>
      </c>
      <c r="O44" s="3">
        <v>1</v>
      </c>
      <c r="P44" s="3">
        <v>1</v>
      </c>
      <c r="Q44" s="3"/>
      <c r="R44" s="3">
        <v>3</v>
      </c>
      <c r="S44" s="3">
        <v>3</v>
      </c>
      <c r="T44" s="3">
        <v>3</v>
      </c>
      <c r="U44" s="3">
        <v>3</v>
      </c>
      <c r="V44" s="3"/>
      <c r="W44" s="3"/>
      <c r="X44" s="3"/>
      <c r="Y44" s="3"/>
      <c r="Z44" s="3"/>
      <c r="AA44" s="3"/>
      <c r="AB44" s="3"/>
      <c r="AC44" s="4"/>
    </row>
    <row r="45" spans="1:29" ht="15" customHeight="1" x14ac:dyDescent="0.25">
      <c r="A45" s="3"/>
      <c r="B45" s="17" t="s">
        <v>21</v>
      </c>
      <c r="C45" s="14" t="s">
        <v>3</v>
      </c>
      <c r="D45" s="14" t="s">
        <v>3</v>
      </c>
      <c r="E45" s="14" t="s">
        <v>3</v>
      </c>
      <c r="F45" s="14" t="s">
        <v>3</v>
      </c>
      <c r="G45" s="14" t="s">
        <v>3</v>
      </c>
      <c r="H45" s="14" t="s">
        <v>3</v>
      </c>
      <c r="I45" s="14" t="s">
        <v>3</v>
      </c>
      <c r="J45" s="14" t="s">
        <v>3</v>
      </c>
      <c r="K45" s="14" t="s">
        <v>3</v>
      </c>
      <c r="L45" s="14"/>
      <c r="M45" s="14" t="s">
        <v>3</v>
      </c>
      <c r="N45" s="14" t="s">
        <v>3</v>
      </c>
      <c r="O45" s="14" t="s">
        <v>3</v>
      </c>
      <c r="P45" s="14" t="s">
        <v>3</v>
      </c>
      <c r="Q45" s="14"/>
      <c r="R45" s="14" t="s">
        <v>3</v>
      </c>
      <c r="S45" s="14" t="s">
        <v>3</v>
      </c>
      <c r="T45" s="14" t="s">
        <v>3</v>
      </c>
      <c r="U45" s="14" t="s">
        <v>3</v>
      </c>
      <c r="V45" s="3"/>
      <c r="W45" s="3"/>
      <c r="X45" s="14"/>
      <c r="Y45" s="14"/>
      <c r="Z45" s="14"/>
      <c r="AA45" s="14"/>
      <c r="AB45" s="14"/>
      <c r="AC45" s="4"/>
    </row>
    <row r="46" spans="1:29" ht="15" customHeight="1" x14ac:dyDescent="0.25">
      <c r="A46" s="3"/>
      <c r="B46" s="17" t="s">
        <v>23</v>
      </c>
      <c r="C46" s="3">
        <v>9</v>
      </c>
      <c r="D46" s="3">
        <v>5</v>
      </c>
      <c r="E46" s="3">
        <v>5</v>
      </c>
      <c r="F46" s="3">
        <v>6</v>
      </c>
      <c r="G46" s="3">
        <v>7</v>
      </c>
      <c r="H46" s="3">
        <v>7</v>
      </c>
      <c r="I46" s="3">
        <v>5</v>
      </c>
      <c r="J46" s="3">
        <v>8</v>
      </c>
      <c r="K46" s="3"/>
      <c r="L46" s="3"/>
      <c r="M46" s="3">
        <v>1</v>
      </c>
      <c r="N46" s="3">
        <v>1</v>
      </c>
      <c r="O46" s="3">
        <v>1</v>
      </c>
      <c r="P46" s="3">
        <v>1</v>
      </c>
      <c r="Q46" s="3"/>
      <c r="R46" s="3">
        <v>4</v>
      </c>
      <c r="S46" s="3">
        <v>4</v>
      </c>
      <c r="T46" s="3">
        <v>4</v>
      </c>
      <c r="U46" s="3">
        <v>4</v>
      </c>
      <c r="V46" s="3"/>
      <c r="W46" s="3"/>
      <c r="X46" s="3"/>
      <c r="Y46" s="3"/>
      <c r="Z46" s="3"/>
      <c r="AA46" s="3"/>
      <c r="AB46" s="3"/>
      <c r="AC46" s="4"/>
    </row>
    <row r="47" spans="1:29" ht="6" customHeight="1" x14ac:dyDescent="0.25">
      <c r="A47" s="3"/>
      <c r="B47" s="17"/>
      <c r="C47" s="4"/>
      <c r="D47" s="4"/>
      <c r="E47" s="4"/>
      <c r="F47" s="4"/>
      <c r="G47" s="3"/>
      <c r="H47" s="3"/>
      <c r="I47" s="3"/>
      <c r="J47" s="3"/>
      <c r="K47" s="3"/>
      <c r="L47" s="3"/>
      <c r="M47" s="4"/>
      <c r="N47" s="4"/>
      <c r="O47" s="4"/>
      <c r="P47" s="4"/>
      <c r="Q47" s="4"/>
      <c r="R47" s="4"/>
      <c r="S47" s="4"/>
      <c r="T47" s="4"/>
      <c r="U47" s="4"/>
      <c r="V47" s="3"/>
      <c r="W47" s="3"/>
      <c r="X47" s="4"/>
      <c r="Y47" s="4"/>
      <c r="Z47" s="4"/>
      <c r="AA47" s="4"/>
      <c r="AB47" s="4"/>
      <c r="AC47" s="4"/>
    </row>
    <row r="48" spans="1:29" ht="15" customHeight="1" x14ac:dyDescent="0.25">
      <c r="A48" s="3"/>
      <c r="B48" s="16" t="s">
        <v>11</v>
      </c>
      <c r="C48" s="6">
        <f>C50+C51</f>
        <v>44</v>
      </c>
      <c r="D48" s="6">
        <f>D50+D51</f>
        <v>44</v>
      </c>
      <c r="E48" s="6">
        <f>E50+E51</f>
        <v>44</v>
      </c>
      <c r="F48" s="6">
        <f>F50+F51</f>
        <v>44</v>
      </c>
      <c r="G48" s="6" t="e">
        <f>G50+#REF!</f>
        <v>#REF!</v>
      </c>
      <c r="H48" s="6" t="e">
        <f>H50+#REF!</f>
        <v>#REF!</v>
      </c>
      <c r="I48" s="6" t="e">
        <f>I50+#REF!</f>
        <v>#REF!</v>
      </c>
      <c r="J48" s="6" t="e">
        <f>J50+#REF!</f>
        <v>#REF!</v>
      </c>
      <c r="K48" s="6" t="e">
        <f>K50+#REF!</f>
        <v>#REF!</v>
      </c>
      <c r="L48" s="6"/>
      <c r="M48" s="6">
        <f>M50</f>
        <v>26</v>
      </c>
      <c r="N48" s="6">
        <f>N50</f>
        <v>26</v>
      </c>
      <c r="O48" s="6">
        <f>O50</f>
        <v>26</v>
      </c>
      <c r="P48" s="6">
        <f>P50</f>
        <v>26</v>
      </c>
      <c r="Q48" s="6"/>
      <c r="R48" s="6">
        <f>R50+R51</f>
        <v>46</v>
      </c>
      <c r="S48" s="6">
        <f>S50+S51</f>
        <v>46</v>
      </c>
      <c r="T48" s="6">
        <f>T50+T51</f>
        <v>46</v>
      </c>
      <c r="U48" s="6">
        <f>U50+U51</f>
        <v>46</v>
      </c>
      <c r="V48" s="3"/>
      <c r="W48" s="3"/>
      <c r="X48" s="6"/>
      <c r="Y48" s="6"/>
      <c r="Z48" s="6"/>
      <c r="AA48" s="6"/>
      <c r="AB48" s="6"/>
      <c r="AC48" s="4"/>
    </row>
    <row r="49" spans="1:29" ht="6" customHeight="1" x14ac:dyDescent="0.25">
      <c r="A49" s="3"/>
      <c r="B49" s="17"/>
      <c r="C49" s="4"/>
      <c r="D49" s="4"/>
      <c r="E49" s="4"/>
      <c r="F49" s="4"/>
      <c r="G49" s="3"/>
      <c r="H49" s="3"/>
      <c r="I49" s="3"/>
      <c r="J49" s="3"/>
      <c r="K49" s="3"/>
      <c r="L49" s="3"/>
      <c r="M49" s="4"/>
      <c r="N49" s="4"/>
      <c r="O49" s="4"/>
      <c r="P49" s="4"/>
      <c r="Q49" s="4"/>
      <c r="R49" s="4"/>
      <c r="S49" s="4"/>
      <c r="T49" s="4"/>
      <c r="U49" s="4"/>
      <c r="V49" s="3"/>
      <c r="W49" s="3"/>
      <c r="X49" s="4"/>
      <c r="Y49" s="4"/>
      <c r="Z49" s="4"/>
      <c r="AA49" s="4"/>
      <c r="AB49" s="4"/>
      <c r="AC49" s="4"/>
    </row>
    <row r="50" spans="1:29" ht="15" customHeight="1" x14ac:dyDescent="0.25">
      <c r="A50" s="3"/>
      <c r="B50" s="17" t="s">
        <v>24</v>
      </c>
      <c r="C50" s="14">
        <v>42</v>
      </c>
      <c r="D50" s="14">
        <v>42</v>
      </c>
      <c r="E50" s="14">
        <v>42</v>
      </c>
      <c r="F50" s="14">
        <v>42</v>
      </c>
      <c r="G50" s="3">
        <v>45</v>
      </c>
      <c r="H50" s="3">
        <v>0</v>
      </c>
      <c r="I50" s="3">
        <v>45</v>
      </c>
      <c r="J50" s="3">
        <v>45</v>
      </c>
      <c r="K50" s="3"/>
      <c r="L50" s="3"/>
      <c r="M50" s="3">
        <v>26</v>
      </c>
      <c r="N50" s="3">
        <v>26</v>
      </c>
      <c r="O50" s="3">
        <v>26</v>
      </c>
      <c r="P50" s="3">
        <v>26</v>
      </c>
      <c r="Q50" s="14"/>
      <c r="R50" s="3">
        <v>45</v>
      </c>
      <c r="S50" s="3">
        <v>45</v>
      </c>
      <c r="T50" s="3">
        <v>45</v>
      </c>
      <c r="U50" s="3">
        <v>45</v>
      </c>
      <c r="V50" s="3"/>
      <c r="W50" s="3"/>
      <c r="X50" s="3"/>
      <c r="Y50" s="3"/>
      <c r="Z50" s="3"/>
      <c r="AA50" s="3"/>
      <c r="AB50" s="3"/>
      <c r="AC50" s="4"/>
    </row>
    <row r="51" spans="1:29" ht="15" customHeight="1" x14ac:dyDescent="0.25">
      <c r="A51" s="3"/>
      <c r="B51" s="17" t="s">
        <v>25</v>
      </c>
      <c r="C51" s="14">
        <v>2</v>
      </c>
      <c r="D51" s="14">
        <v>2</v>
      </c>
      <c r="E51" s="14">
        <v>2</v>
      </c>
      <c r="F51" s="14">
        <v>2</v>
      </c>
      <c r="G51" s="3"/>
      <c r="H51" s="3"/>
      <c r="I51" s="3"/>
      <c r="J51" s="3"/>
      <c r="K51" s="3"/>
      <c r="L51" s="3"/>
      <c r="M51" s="14" t="s">
        <v>3</v>
      </c>
      <c r="N51" s="14" t="s">
        <v>3</v>
      </c>
      <c r="O51" s="14" t="s">
        <v>3</v>
      </c>
      <c r="P51" s="14" t="s">
        <v>3</v>
      </c>
      <c r="Q51" s="14"/>
      <c r="R51" s="3">
        <v>1</v>
      </c>
      <c r="S51" s="3">
        <v>1</v>
      </c>
      <c r="T51" s="3">
        <v>1</v>
      </c>
      <c r="U51" s="3">
        <v>1</v>
      </c>
      <c r="V51" s="3"/>
      <c r="W51" s="3"/>
      <c r="X51" s="14"/>
      <c r="Y51" s="14"/>
      <c r="Z51" s="14"/>
      <c r="AA51" s="3"/>
      <c r="AB51" s="3"/>
      <c r="AC51" s="4"/>
    </row>
    <row r="52" spans="1:29" ht="6" customHeight="1" x14ac:dyDescent="0.25">
      <c r="A52" s="3"/>
      <c r="B52" s="18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3"/>
      <c r="W52" s="3"/>
      <c r="X52" s="3"/>
      <c r="Y52" s="4"/>
      <c r="Z52" s="4"/>
      <c r="AA52" s="4"/>
      <c r="AB52" s="4"/>
      <c r="AC52" s="4"/>
    </row>
    <row r="53" spans="1:29" ht="13.5" customHeight="1" x14ac:dyDescent="0.25">
      <c r="A53" s="3"/>
      <c r="B53" s="19" t="s">
        <v>17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4"/>
      <c r="Z53" s="4"/>
      <c r="AA53" s="4"/>
      <c r="AB53" s="4"/>
      <c r="AC53" s="4"/>
    </row>
    <row r="54" spans="1:29" ht="9.75" customHeight="1" x14ac:dyDescent="0.25">
      <c r="A54" s="3"/>
      <c r="B54" s="4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4"/>
      <c r="Z54" s="4"/>
      <c r="AA54" s="4"/>
      <c r="AB54" s="4"/>
      <c r="AC54" s="4"/>
    </row>
    <row r="55" spans="1:29" ht="13.5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4"/>
      <c r="Z55" s="4"/>
      <c r="AA55" s="4"/>
      <c r="AB55" s="4"/>
      <c r="AC55" s="4"/>
    </row>
    <row r="56" spans="1:29" ht="13.5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4"/>
      <c r="Z56" s="4"/>
      <c r="AA56" s="4"/>
      <c r="AB56" s="4"/>
      <c r="AC56" s="4"/>
    </row>
    <row r="57" spans="1:29" ht="13.5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4"/>
      <c r="Z57" s="4"/>
      <c r="AA57" s="4"/>
      <c r="AB57" s="4"/>
      <c r="AC57" s="4"/>
    </row>
    <row r="58" spans="1:29" ht="13.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4"/>
      <c r="Z58" s="4"/>
      <c r="AA58" s="4"/>
      <c r="AB58" s="4"/>
      <c r="AC58" s="4"/>
    </row>
    <row r="59" spans="1:29" ht="13.5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4"/>
      <c r="Z59" s="4"/>
      <c r="AA59" s="4"/>
      <c r="AB59" s="4"/>
      <c r="AC59" s="4"/>
    </row>
    <row r="60" spans="1:29" ht="13.5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4"/>
      <c r="Z60" s="4"/>
      <c r="AA60" s="4"/>
      <c r="AB60" s="4"/>
      <c r="AC60" s="4"/>
    </row>
    <row r="61" spans="1:29" ht="13.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4"/>
      <c r="Z61" s="4"/>
      <c r="AA61" s="4"/>
      <c r="AB61" s="4"/>
      <c r="AC61" s="4"/>
    </row>
    <row r="62" spans="1:29" ht="13.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4"/>
      <c r="Z62" s="4"/>
      <c r="AA62" s="4"/>
      <c r="AB62" s="4"/>
      <c r="AC62" s="4"/>
    </row>
    <row r="63" spans="1:29" ht="13.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4"/>
      <c r="Z63" s="4"/>
      <c r="AA63" s="4"/>
      <c r="AB63" s="4"/>
      <c r="AC63" s="4"/>
    </row>
    <row r="64" spans="1:29" ht="13.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4"/>
      <c r="Z64" s="4"/>
      <c r="AA64" s="4"/>
      <c r="AB64" s="4"/>
      <c r="AC64" s="4"/>
    </row>
    <row r="65" spans="1:29" ht="13.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4"/>
      <c r="Z65" s="4"/>
      <c r="AA65" s="4"/>
      <c r="AB65" s="4"/>
      <c r="AC65" s="4"/>
    </row>
    <row r="66" spans="1:29" ht="13.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4"/>
      <c r="Z66" s="4"/>
      <c r="AA66" s="4"/>
      <c r="AB66" s="4"/>
      <c r="AC66" s="4"/>
    </row>
    <row r="67" spans="1:29" ht="13.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4"/>
      <c r="Z67" s="4"/>
      <c r="AA67" s="4"/>
      <c r="AB67" s="4"/>
      <c r="AC67" s="4"/>
    </row>
    <row r="68" spans="1:29" ht="13.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4"/>
      <c r="Z68" s="4"/>
      <c r="AA68" s="4"/>
      <c r="AB68" s="4"/>
      <c r="AC68" s="4"/>
    </row>
    <row r="69" spans="1:29" ht="13.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4"/>
      <c r="Z69" s="4"/>
      <c r="AA69" s="4"/>
      <c r="AB69" s="4"/>
      <c r="AC69" s="4"/>
    </row>
    <row r="70" spans="1:29" ht="13.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4"/>
      <c r="Z70" s="4"/>
      <c r="AA70" s="4"/>
      <c r="AB70" s="4"/>
      <c r="AC70" s="4"/>
    </row>
    <row r="71" spans="1:29" ht="13.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4"/>
      <c r="Z71" s="4"/>
      <c r="AA71" s="4"/>
      <c r="AB71" s="4"/>
      <c r="AC71" s="4"/>
    </row>
    <row r="72" spans="1:29" ht="13.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4"/>
      <c r="Z72" s="4"/>
      <c r="AA72" s="4"/>
      <c r="AB72" s="4"/>
      <c r="AC72" s="4"/>
    </row>
    <row r="73" spans="1:29" ht="13.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4"/>
      <c r="Z73" s="4"/>
      <c r="AA73" s="4"/>
      <c r="AB73" s="4"/>
      <c r="AC73" s="4"/>
    </row>
    <row r="74" spans="1:29" ht="13.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4"/>
      <c r="Z74" s="4"/>
      <c r="AA74" s="4"/>
      <c r="AB74" s="4"/>
      <c r="AC74" s="4"/>
    </row>
    <row r="75" spans="1:29" ht="13.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4"/>
      <c r="Z75" s="4"/>
      <c r="AA75" s="4"/>
      <c r="AB75" s="4"/>
      <c r="AC75" s="4"/>
    </row>
    <row r="76" spans="1:29" ht="13.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4"/>
      <c r="Z76" s="4"/>
      <c r="AA76" s="4"/>
      <c r="AB76" s="4"/>
      <c r="AC76" s="4"/>
    </row>
    <row r="77" spans="1:29" ht="13.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4"/>
      <c r="Z77" s="4"/>
      <c r="AA77" s="4"/>
      <c r="AB77" s="4"/>
      <c r="AC77" s="4"/>
    </row>
    <row r="78" spans="1:29" ht="13.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4"/>
      <c r="Z78" s="4"/>
      <c r="AA78" s="4"/>
      <c r="AB78" s="4"/>
      <c r="AC78" s="4"/>
    </row>
    <row r="79" spans="1:29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9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</sheetData>
  <mergeCells count="8">
    <mergeCell ref="R31:U31"/>
    <mergeCell ref="R4:U4"/>
    <mergeCell ref="C4:F4"/>
    <mergeCell ref="M4:P4"/>
    <mergeCell ref="C31:F31"/>
    <mergeCell ref="M31:P31"/>
    <mergeCell ref="T26:U26"/>
    <mergeCell ref="T30:U30"/>
  </mergeCells>
  <phoneticPr fontId="0" type="noConversion"/>
  <printOptions horizontalCentered="1"/>
  <pageMargins left="0.39370078740157483" right="0.39370078740157483" top="0.78740157480314965" bottom="0.59055118110236227" header="0" footer="0"/>
  <pageSetup paperSize="9"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5,3  </vt:lpstr>
      <vt:lpstr>'  5,3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PRACTICANTE(TI)</cp:lastModifiedBy>
  <cp:lastPrinted>2016-09-07T19:04:25Z</cp:lastPrinted>
  <dcterms:created xsi:type="dcterms:W3CDTF">1998-08-14T13:01:51Z</dcterms:created>
  <dcterms:modified xsi:type="dcterms:W3CDTF">2024-02-02T15:29:28Z</dcterms:modified>
</cp:coreProperties>
</file>